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saniyasoltybayeva/Desktop/"/>
    </mc:Choice>
  </mc:AlternateContent>
  <xr:revisionPtr revIDLastSave="0" documentId="13_ncr:1_{74B6323C-C04B-8C43-B4F9-C459542EB9B2}" xr6:coauthVersionLast="47" xr6:coauthVersionMax="47" xr10:uidLastSave="{00000000-0000-0000-0000-000000000000}"/>
  <bookViews>
    <workbookView xWindow="540" yWindow="500" windowWidth="28260" windowHeight="15480" activeTab="8" xr2:uid="{FF2FD542-6A02-4E58-9F23-3520F5F0D882}"/>
  </bookViews>
  <sheets>
    <sheet name="Kazakhstan" sheetId="1" r:id="rId1"/>
    <sheet name="Regional" sheetId="7" r:id="rId2"/>
    <sheet name="Uzbekistan" sheetId="3" r:id="rId3"/>
    <sheet name="Kyrgyzstan" sheetId="2" r:id="rId4"/>
    <sheet name="Tajikistan" sheetId="4" r:id="rId5"/>
    <sheet name="Turkmenistan" sheetId="5" r:id="rId6"/>
    <sheet name="Mongolia" sheetId="6" r:id="rId7"/>
    <sheet name="Transport Coding" sheetId="8" r:id="rId8"/>
    <sheet name="Energy Coding"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7" i="1" l="1"/>
  <c r="Z203" i="1"/>
  <c r="Z202" i="1"/>
  <c r="Z201" i="1"/>
  <c r="AF134" i="3"/>
  <c r="AF133" i="3"/>
  <c r="AF132" i="3"/>
  <c r="AF131" i="3"/>
  <c r="AF130" i="3"/>
  <c r="AF129" i="3"/>
  <c r="AF128" i="3"/>
  <c r="AF127" i="3"/>
  <c r="AF126" i="3"/>
  <c r="AF125" i="3"/>
  <c r="AF124" i="3"/>
  <c r="AF123" i="3"/>
  <c r="AF122" i="3"/>
  <c r="AF121" i="3"/>
  <c r="AF120" i="3"/>
  <c r="AF119" i="3"/>
  <c r="AF118" i="3"/>
  <c r="AF117" i="3"/>
  <c r="AF116" i="3"/>
  <c r="O27" i="5"/>
  <c r="O26" i="5"/>
  <c r="O25" i="5"/>
  <c r="O24" i="5"/>
  <c r="O23" i="5"/>
  <c r="AL131" i="4"/>
  <c r="AL130" i="4"/>
  <c r="AL129" i="4"/>
  <c r="AL128" i="4"/>
  <c r="AL127" i="4"/>
  <c r="AL126" i="4"/>
  <c r="AL125" i="4"/>
  <c r="AL124" i="4"/>
  <c r="AE105" i="6"/>
  <c r="AE106" i="6"/>
  <c r="AE104" i="6"/>
  <c r="AE103" i="6"/>
  <c r="AE102" i="6"/>
  <c r="AE101" i="6"/>
  <c r="AE100" i="6"/>
  <c r="AE99" i="6"/>
  <c r="AE98" i="6"/>
  <c r="AE97" i="6"/>
  <c r="AE96" i="6"/>
  <c r="AE95" i="6"/>
  <c r="AE94" i="6"/>
  <c r="AE93" i="6"/>
  <c r="AE92" i="6"/>
  <c r="AE91" i="6"/>
  <c r="AE90" i="6"/>
  <c r="AE89" i="6"/>
  <c r="AE88" i="6"/>
  <c r="AE87" i="6"/>
  <c r="AE86" i="6"/>
  <c r="AE85" i="6"/>
  <c r="AE84" i="6"/>
  <c r="O20" i="5"/>
  <c r="O21" i="5"/>
  <c r="O22" i="5"/>
  <c r="O19" i="5"/>
  <c r="AI118" i="2"/>
  <c r="AI117" i="2"/>
  <c r="AI116" i="2"/>
  <c r="AI115" i="2"/>
  <c r="AL123" i="4"/>
  <c r="AL122" i="4"/>
  <c r="AL121" i="4"/>
  <c r="AL120" i="4"/>
  <c r="AL119" i="4"/>
  <c r="AL118" i="4"/>
  <c r="AF115" i="3"/>
  <c r="AF114" i="3"/>
  <c r="AF113" i="3"/>
  <c r="AF112" i="3"/>
  <c r="AF111" i="3"/>
  <c r="AF110" i="3"/>
  <c r="AF109" i="3"/>
  <c r="AF108" i="3"/>
  <c r="AF107" i="3"/>
  <c r="AF106" i="3"/>
  <c r="AF105" i="3"/>
  <c r="AF104" i="3"/>
  <c r="Z191" i="1"/>
  <c r="Z190" i="1"/>
  <c r="Z189" i="1"/>
  <c r="Z188" i="1"/>
  <c r="Z187" i="1"/>
  <c r="Z186" i="1"/>
  <c r="Z185" i="1"/>
  <c r="Z184" i="1"/>
  <c r="Z183" i="1"/>
  <c r="Z182" i="1"/>
  <c r="Z181" i="1"/>
  <c r="Z180" i="1"/>
  <c r="Z179" i="1"/>
  <c r="Z178" i="1"/>
  <c r="AE83" i="6"/>
  <c r="AE82" i="6"/>
  <c r="AE81" i="6"/>
  <c r="AE80" i="6"/>
  <c r="AE79" i="6"/>
  <c r="AE78" i="6"/>
  <c r="AE77" i="6"/>
  <c r="AE76" i="6"/>
  <c r="AE75" i="6"/>
  <c r="AE74" i="6"/>
  <c r="AE73" i="6"/>
  <c r="AE72" i="6"/>
  <c r="AE71" i="6"/>
  <c r="AE70" i="6"/>
  <c r="AE69" i="6"/>
  <c r="AE68" i="6"/>
  <c r="AE67" i="6"/>
  <c r="AE66" i="6"/>
  <c r="AE65" i="6"/>
  <c r="AE64" i="6"/>
  <c r="AE63" i="6"/>
  <c r="AE62" i="6"/>
  <c r="AE61" i="6"/>
  <c r="AE60" i="6"/>
  <c r="AE59" i="6"/>
  <c r="AE58" i="6"/>
  <c r="AE57" i="6"/>
  <c r="AE56" i="6"/>
  <c r="AE55" i="6"/>
  <c r="AE54" i="6"/>
  <c r="AE53" i="6"/>
  <c r="AI114" i="2"/>
  <c r="AI113" i="2"/>
  <c r="AI112" i="2"/>
  <c r="AI111" i="2"/>
  <c r="AI110" i="2"/>
  <c r="AI109" i="2"/>
  <c r="AI108" i="2"/>
  <c r="AI107" i="2"/>
  <c r="AI106" i="2"/>
  <c r="AI105" i="2"/>
  <c r="AI104" i="2"/>
  <c r="AI103" i="2"/>
  <c r="AI102" i="2"/>
  <c r="Z200" i="1"/>
  <c r="Z199" i="1"/>
  <c r="Z198" i="1"/>
  <c r="Z197" i="1"/>
  <c r="Z196" i="1"/>
  <c r="Z195" i="1"/>
  <c r="Z194" i="1"/>
  <c r="Z193" i="1"/>
  <c r="Z192" i="1"/>
  <c r="AL117" i="4"/>
  <c r="AL116" i="4"/>
  <c r="AL115" i="4"/>
  <c r="AL114" i="4"/>
  <c r="AL113" i="4"/>
  <c r="AL112" i="4"/>
  <c r="AL111" i="4"/>
  <c r="AL109" i="4"/>
  <c r="AL110" i="4"/>
  <c r="AL108" i="4"/>
  <c r="X107" i="4"/>
  <c r="AL107" i="4" s="1"/>
  <c r="AL106" i="4"/>
  <c r="AL104" i="4"/>
  <c r="AL103" i="4"/>
  <c r="Z177" i="1"/>
  <c r="Z176" i="1"/>
  <c r="Z175" i="1"/>
  <c r="Z174" i="1"/>
  <c r="Z173" i="1"/>
  <c r="Z172" i="1"/>
  <c r="Z171" i="1"/>
  <c r="Z170" i="1"/>
  <c r="Z169" i="1"/>
  <c r="Z168" i="1"/>
  <c r="Z167" i="1"/>
  <c r="Z166" i="1"/>
  <c r="I17" i="7"/>
  <c r="I16" i="7"/>
  <c r="I15" i="7"/>
  <c r="I14" i="7"/>
  <c r="I13" i="7"/>
  <c r="AF103" i="3"/>
  <c r="O18" i="5"/>
  <c r="AI101" i="2"/>
  <c r="I12" i="7"/>
  <c r="I11" i="7"/>
  <c r="I10" i="7"/>
  <c r="I9" i="7"/>
  <c r="AL102" i="4"/>
  <c r="O17" i="5"/>
  <c r="I8" i="7"/>
  <c r="I7" i="7"/>
  <c r="I6" i="7"/>
  <c r="I5" i="7"/>
  <c r="I4" i="7"/>
  <c r="I3" i="7"/>
  <c r="I2" i="7"/>
  <c r="O16" i="5"/>
  <c r="O15" i="5"/>
  <c r="Z165" i="1"/>
  <c r="Z164" i="1"/>
  <c r="Z163" i="1"/>
  <c r="Z162" i="1"/>
  <c r="Z161" i="1"/>
  <c r="Z160" i="1"/>
  <c r="Z159" i="1"/>
  <c r="Z158" i="1"/>
  <c r="Z157" i="1"/>
  <c r="Z156" i="1"/>
  <c r="Z155" i="1"/>
  <c r="Z154" i="1"/>
  <c r="Z153" i="1"/>
  <c r="Z152" i="1"/>
  <c r="AI100" i="2"/>
  <c r="AI99" i="2"/>
  <c r="AI98" i="2"/>
  <c r="AI97" i="2"/>
  <c r="AI96" i="2"/>
  <c r="AI95" i="2"/>
  <c r="AI94" i="2"/>
  <c r="AI93" i="2"/>
  <c r="AI92" i="2"/>
  <c r="O14" i="5"/>
  <c r="AF102" i="3"/>
  <c r="AF101" i="3"/>
  <c r="AF100" i="3"/>
  <c r="AF99" i="3"/>
  <c r="AF98" i="3"/>
  <c r="AF97" i="3"/>
  <c r="AF96" i="3"/>
  <c r="AF95" i="3"/>
  <c r="AF94" i="3"/>
  <c r="AF93" i="3"/>
  <c r="AF92" i="3"/>
  <c r="AF91" i="3"/>
  <c r="AF90" i="3"/>
  <c r="AF89" i="3"/>
  <c r="AF88" i="3"/>
  <c r="AF87" i="3"/>
  <c r="AF86" i="3"/>
  <c r="AF85" i="3"/>
  <c r="AF84" i="3"/>
  <c r="AL101" i="4"/>
  <c r="AL100" i="4"/>
  <c r="AL99" i="4"/>
  <c r="AL98" i="4"/>
  <c r="AL97" i="4"/>
  <c r="AL96" i="4"/>
  <c r="AL95" i="4"/>
  <c r="AL94" i="4"/>
  <c r="AL93" i="4"/>
  <c r="AL92" i="4"/>
  <c r="AL91" i="4"/>
  <c r="AL90" i="4"/>
  <c r="AL89" i="4"/>
  <c r="AL88" i="4"/>
  <c r="AL87" i="4"/>
  <c r="AL86" i="4"/>
  <c r="AL85" i="4"/>
  <c r="AL84" i="4"/>
  <c r="AL83" i="4"/>
  <c r="AL82" i="4"/>
  <c r="AL81" i="4"/>
  <c r="AL80" i="4"/>
  <c r="AL79" i="4"/>
  <c r="AL78" i="4"/>
  <c r="AE52" i="6"/>
  <c r="AE51" i="6"/>
  <c r="AE50" i="6"/>
  <c r="AE49" i="6"/>
  <c r="AE48" i="6"/>
  <c r="AE47" i="6"/>
  <c r="AE46" i="6"/>
  <c r="AE45" i="6"/>
  <c r="AE44" i="6"/>
  <c r="AE43" i="6"/>
  <c r="AE42" i="6"/>
  <c r="AE41" i="6"/>
  <c r="AE40" i="6"/>
  <c r="AE39" i="6"/>
  <c r="AE38" i="6"/>
  <c r="AE37" i="6"/>
  <c r="AE36" i="6"/>
  <c r="AE35" i="6"/>
  <c r="AE34" i="6"/>
  <c r="AE33" i="6"/>
  <c r="AE32" i="6"/>
  <c r="AE31" i="6"/>
  <c r="AE30" i="6"/>
  <c r="AI91" i="2"/>
  <c r="AI90" i="2"/>
  <c r="AI89" i="2"/>
  <c r="AI88" i="2"/>
  <c r="AI87" i="2"/>
  <c r="AI86" i="2"/>
  <c r="AI85" i="2"/>
  <c r="AI84" i="2"/>
  <c r="AI83" i="2"/>
  <c r="AI82" i="2"/>
  <c r="AI81" i="2"/>
  <c r="AI80" i="2"/>
  <c r="AI79" i="2"/>
  <c r="AI78" i="2"/>
  <c r="AI77" i="2"/>
  <c r="AI76" i="2"/>
  <c r="AI75" i="2"/>
  <c r="AI74" i="2"/>
  <c r="AI73" i="2"/>
  <c r="AI72" i="2"/>
  <c r="AI71" i="2"/>
  <c r="AI70" i="2"/>
  <c r="AI69" i="2"/>
  <c r="AI68" i="2"/>
  <c r="AI67" i="2"/>
  <c r="Z151" i="1"/>
  <c r="Z150" i="1"/>
  <c r="Z149" i="1"/>
  <c r="Z148" i="1"/>
  <c r="Z147" i="1"/>
  <c r="Z146" i="1"/>
  <c r="Z145" i="1"/>
  <c r="Z144" i="1"/>
  <c r="Z143" i="1"/>
  <c r="Z142" i="1"/>
  <c r="Z141" i="1"/>
  <c r="Z13" i="1"/>
  <c r="Z14" i="1"/>
  <c r="Z15" i="1"/>
  <c r="Z10" i="1"/>
  <c r="Z11" i="1"/>
  <c r="Z12" i="1"/>
  <c r="Z9" i="1"/>
  <c r="Z7" i="1"/>
  <c r="Z2" i="1"/>
  <c r="AL77" i="4"/>
  <c r="AL76" i="4"/>
  <c r="AL75" i="4"/>
  <c r="AL74" i="4"/>
  <c r="AL73" i="4"/>
  <c r="AI66" i="2"/>
  <c r="AI65" i="2"/>
  <c r="AI64" i="2"/>
  <c r="AF82" i="3"/>
  <c r="Z140" i="1"/>
  <c r="Z139" i="1"/>
  <c r="Z138" i="1"/>
  <c r="Z137" i="1"/>
  <c r="Z136" i="1"/>
  <c r="Z135" i="1"/>
  <c r="Z134" i="1"/>
  <c r="Z133" i="1"/>
  <c r="Z132" i="1"/>
  <c r="Z131" i="1"/>
  <c r="Z130" i="1"/>
  <c r="AF83" i="3"/>
  <c r="AE29" i="6"/>
  <c r="O13" i="5"/>
  <c r="Z129" i="1"/>
  <c r="Z128" i="1"/>
  <c r="Z127" i="1"/>
  <c r="Z126" i="1"/>
  <c r="Z125" i="1"/>
  <c r="Z124" i="1"/>
  <c r="Z123" i="1"/>
  <c r="Z122" i="1"/>
  <c r="Z121" i="1"/>
  <c r="AL72" i="4"/>
  <c r="Z120" i="1"/>
  <c r="Z119" i="1"/>
  <c r="Z118" i="1"/>
  <c r="Z117" i="1"/>
  <c r="Z116" i="1"/>
  <c r="Z115" i="1"/>
  <c r="Z114" i="1"/>
  <c r="Z113" i="1"/>
  <c r="AL71" i="4"/>
  <c r="Z112" i="1"/>
  <c r="Z111" i="1"/>
  <c r="Z110" i="1"/>
  <c r="Z109" i="1"/>
  <c r="Z108" i="1"/>
  <c r="Z107" i="1"/>
  <c r="Z106" i="1"/>
  <c r="Z105" i="1"/>
  <c r="Z104" i="1"/>
  <c r="Z103" i="1"/>
  <c r="AE28" i="6"/>
  <c r="AE27" i="6"/>
  <c r="AF81" i="3"/>
  <c r="AF80" i="3"/>
  <c r="AE26" i="6"/>
  <c r="Z102" i="1"/>
  <c r="Z101" i="1"/>
  <c r="Z100" i="1"/>
  <c r="AI63" i="2"/>
  <c r="Z99" i="1"/>
  <c r="Z98" i="1"/>
  <c r="Z97" i="1"/>
  <c r="Z96" i="1"/>
  <c r="AL70" i="4"/>
  <c r="AL69" i="4"/>
  <c r="Z95" i="1"/>
  <c r="AI62" i="2"/>
  <c r="AF79" i="3"/>
  <c r="Z94" i="1"/>
  <c r="AL68" i="4"/>
  <c r="AL67" i="4"/>
  <c r="Z93" i="1"/>
  <c r="Z92" i="1"/>
  <c r="Z91" i="1"/>
  <c r="Z90" i="1"/>
  <c r="AL66" i="4"/>
  <c r="Z89" i="1"/>
  <c r="AI61" i="2"/>
  <c r="AI60" i="2"/>
  <c r="AI59" i="2"/>
  <c r="Z88" i="1"/>
  <c r="Z87" i="1"/>
  <c r="Z86" i="1"/>
  <c r="Z85" i="1"/>
  <c r="Z84" i="1"/>
  <c r="Z83" i="1"/>
  <c r="Z82" i="1"/>
  <c r="Z81" i="1"/>
  <c r="Z80" i="1"/>
  <c r="Z79" i="1"/>
  <c r="Z78" i="1"/>
  <c r="AF78" i="3"/>
  <c r="AF77" i="3"/>
  <c r="AF76" i="3"/>
  <c r="Z77" i="1"/>
  <c r="AF75" i="3"/>
  <c r="AF74" i="3"/>
  <c r="AF73" i="3"/>
  <c r="AF72" i="3"/>
  <c r="AF71" i="3"/>
  <c r="AF70" i="3"/>
  <c r="AE25" i="6"/>
  <c r="AF69" i="3"/>
  <c r="AL65" i="4"/>
  <c r="AF68" i="3"/>
  <c r="Z76" i="1"/>
  <c r="Z75" i="1"/>
  <c r="AF67" i="3"/>
  <c r="AF66" i="3"/>
  <c r="AE24" i="6"/>
  <c r="Z74" i="1"/>
  <c r="Z73" i="1"/>
  <c r="AF65" i="3"/>
  <c r="AF64" i="3"/>
  <c r="AF63" i="3"/>
  <c r="AF62" i="3"/>
  <c r="AL64" i="4"/>
  <c r="AF61" i="3"/>
  <c r="AF60" i="3"/>
  <c r="Z72" i="1"/>
  <c r="Z71" i="1"/>
  <c r="Z70" i="1"/>
  <c r="Z69" i="1"/>
  <c r="Z68" i="1"/>
  <c r="Z66" i="1"/>
  <c r="Z65" i="1"/>
  <c r="Z64" i="1"/>
  <c r="Z63" i="1"/>
  <c r="Z62" i="1"/>
  <c r="Z61" i="1"/>
  <c r="Z60" i="1"/>
  <c r="Z59" i="1"/>
  <c r="AF59" i="3"/>
  <c r="Z58" i="1"/>
  <c r="Z57" i="1"/>
  <c r="Z56" i="1"/>
  <c r="AE23" i="6"/>
  <c r="Z55" i="1"/>
  <c r="Z54" i="1"/>
  <c r="Z53" i="1"/>
  <c r="Z52" i="1"/>
  <c r="AF58" i="3"/>
  <c r="AF57" i="3"/>
  <c r="AF56" i="3"/>
  <c r="AF55" i="3"/>
  <c r="AF54" i="3"/>
  <c r="AF53" i="3"/>
  <c r="AF52" i="3"/>
  <c r="AF51" i="3"/>
  <c r="AF50" i="3"/>
  <c r="AF49" i="3"/>
  <c r="AF48" i="3"/>
  <c r="AF47" i="3"/>
  <c r="AF46" i="3"/>
  <c r="AF45" i="3"/>
  <c r="AI58" i="2"/>
  <c r="AI57" i="2"/>
  <c r="AI56" i="2"/>
  <c r="AI55" i="2"/>
  <c r="AI54" i="2"/>
  <c r="AI53" i="2"/>
  <c r="AL63" i="4"/>
  <c r="AL62" i="4"/>
  <c r="AL61" i="4"/>
  <c r="AL60" i="4"/>
  <c r="AL59" i="4"/>
  <c r="AL58" i="4"/>
  <c r="AL57" i="4"/>
  <c r="AL56" i="4"/>
  <c r="AL55" i="4"/>
  <c r="AL54" i="4"/>
  <c r="AI52" i="2"/>
  <c r="AE22" i="6"/>
  <c r="AL53" i="4"/>
  <c r="Z51" i="1"/>
  <c r="AF44" i="3"/>
  <c r="AF43" i="3"/>
  <c r="AF42" i="3"/>
  <c r="Z50" i="1"/>
  <c r="AF41" i="3"/>
  <c r="AF40" i="3"/>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I7" i="2"/>
  <c r="AI6" i="2"/>
  <c r="AI5" i="2"/>
  <c r="AI4" i="2"/>
  <c r="AI3" i="2"/>
  <c r="AI2" i="2"/>
  <c r="AE21" i="6"/>
  <c r="AE20" i="6"/>
  <c r="AE19" i="6"/>
  <c r="AE18" i="6"/>
  <c r="AE17" i="6"/>
  <c r="AE16" i="6"/>
  <c r="AE15" i="6"/>
  <c r="AE14" i="6"/>
  <c r="AE13" i="6"/>
  <c r="AE12" i="6"/>
  <c r="AE11" i="6"/>
  <c r="AE10" i="6"/>
  <c r="AE9" i="6"/>
  <c r="AE8" i="6"/>
  <c r="AE7" i="6"/>
  <c r="AE6" i="6"/>
  <c r="AE5" i="6"/>
  <c r="AE4" i="6"/>
  <c r="AE3" i="6"/>
  <c r="AE2" i="6"/>
  <c r="O12" i="5"/>
  <c r="O11" i="5"/>
  <c r="O10" i="5"/>
  <c r="O9" i="5"/>
  <c r="O8" i="5"/>
  <c r="O7" i="5"/>
  <c r="O6" i="5"/>
  <c r="O5" i="5"/>
  <c r="O4" i="5"/>
  <c r="O3" i="5"/>
  <c r="O2" i="5"/>
  <c r="AL52" i="4"/>
  <c r="AL51" i="4"/>
  <c r="AL50" i="4"/>
  <c r="AL49" i="4"/>
  <c r="AL48" i="4"/>
  <c r="AL47" i="4"/>
  <c r="AL46" i="4"/>
  <c r="AL45" i="4"/>
  <c r="AL44" i="4"/>
  <c r="AL43" i="4"/>
  <c r="AL42" i="4"/>
  <c r="AL41" i="4"/>
  <c r="AL40" i="4"/>
  <c r="AL39" i="4"/>
  <c r="AL38" i="4"/>
  <c r="AL37" i="4"/>
  <c r="AL36" i="4"/>
  <c r="AL35" i="4"/>
  <c r="AL34" i="4"/>
  <c r="AL33" i="4"/>
  <c r="AL32" i="4"/>
  <c r="AL31" i="4"/>
  <c r="AL30" i="4"/>
  <c r="AL29" i="4"/>
  <c r="AL28" i="4"/>
  <c r="AL27" i="4"/>
  <c r="AL26" i="4"/>
  <c r="AL25" i="4"/>
  <c r="AL24" i="4"/>
  <c r="AL23" i="4"/>
  <c r="AL22" i="4"/>
  <c r="AL21" i="4"/>
  <c r="AL20" i="4"/>
  <c r="AL19" i="4"/>
  <c r="AL18" i="4"/>
  <c r="AL17" i="4"/>
  <c r="AL16" i="4"/>
  <c r="AL15" i="4"/>
  <c r="AL14" i="4"/>
  <c r="AL13" i="4"/>
  <c r="AL12" i="4"/>
  <c r="AL11" i="4"/>
  <c r="AL10" i="4"/>
  <c r="AL9" i="4"/>
  <c r="AL8" i="4"/>
  <c r="AL7" i="4"/>
  <c r="AL6" i="4"/>
  <c r="AL5" i="4"/>
  <c r="AL4" i="4"/>
  <c r="AL3" i="4"/>
  <c r="AL2" i="4"/>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AF4" i="3"/>
  <c r="AF3" i="3"/>
  <c r="AF2" i="3"/>
  <c r="Z49" i="1"/>
  <c r="Z48" i="1"/>
  <c r="Z47" i="1"/>
  <c r="Z46" i="1"/>
  <c r="Z45" i="1"/>
  <c r="Z44" i="1"/>
  <c r="Z43" i="1"/>
  <c r="Z42" i="1"/>
  <c r="Z41" i="1"/>
  <c r="Z40" i="1"/>
  <c r="Z39" i="1"/>
  <c r="Z37" i="1"/>
  <c r="Z36" i="1"/>
  <c r="Z33" i="1"/>
  <c r="Z32" i="1"/>
  <c r="Z31" i="1"/>
  <c r="Z30" i="1"/>
  <c r="Z29" i="1"/>
  <c r="Z28" i="1"/>
  <c r="Z27" i="1"/>
  <c r="Z26" i="1"/>
  <c r="Z25" i="1"/>
  <c r="Z24" i="1"/>
  <c r="Z23" i="1"/>
  <c r="Z22" i="1"/>
  <c r="Z21" i="1"/>
  <c r="Z20" i="1"/>
  <c r="Z19" i="1"/>
  <c r="Z18" i="1"/>
  <c r="Z17" i="1"/>
  <c r="Z16" i="1"/>
  <c r="Z8" i="1"/>
  <c r="Z6" i="1"/>
  <c r="Z5" i="1"/>
  <c r="Z4" i="1"/>
  <c r="Z3" i="1"/>
</calcChain>
</file>

<file path=xl/sharedStrings.xml><?xml version="1.0" encoding="utf-8"?>
<sst xmlns="http://schemas.openxmlformats.org/spreadsheetml/2006/main" count="6411" uniqueCount="3467">
  <si>
    <t>Name of the project</t>
  </si>
  <si>
    <t xml:space="preserve">Preparing the CAREC Corridors 3 and 6 Turkistan Road Network Improvement Project </t>
  </si>
  <si>
    <t>Status</t>
  </si>
  <si>
    <t>Ongoing</t>
  </si>
  <si>
    <t>Start date</t>
  </si>
  <si>
    <t>End date</t>
  </si>
  <si>
    <t xml:space="preserve">Asian Development Bank </t>
  </si>
  <si>
    <t>Source of information</t>
  </si>
  <si>
    <t>https://www.carecprogram.org/?project=preparing-carec-corridors-3-6-turkistan-road-network-improvement-project</t>
  </si>
  <si>
    <t>Short description of the project</t>
  </si>
  <si>
    <t>Transport infrastructure</t>
  </si>
  <si>
    <t>Energy Infrastructure</t>
  </si>
  <si>
    <t>Type of project</t>
  </si>
  <si>
    <t>Input to energy transition (decarbonisation)</t>
  </si>
  <si>
    <t>Technical Assistance</t>
  </si>
  <si>
    <t>Collecting initial environmental and social safeguards data and support draft safeguards documentation</t>
  </si>
  <si>
    <t>#</t>
  </si>
  <si>
    <t>The project will improve the capacity, safety, and sustainability of major road links in Kazakhstan's southern region of Turkistan, and enhance regional connectivity and trade with national and international markets. The project road is aligned with CAREC corridors 3 and 6, and will strengthen Kazakhstan''s role as a hub of major international transit routes.
TA activities include (1) preparing a strategic procurement plan and recommending a suitable contracting modality; (2) reviewing the project''s alignment; (3) collecting initial environmental and social safeguards data and support draft safeguards documentation; and (4) defining subsequent project activities, including the scope and financing modality of further project due diligence.</t>
  </si>
  <si>
    <t xml:space="preserve">CAREC Corridors 1 and 6 Connector Road (Aktobe–Kandyagash) Reconstruction Project </t>
  </si>
  <si>
    <t>https://www.carecprogram.org/?project=carec-corridors-1-6-connector-road-aktobe-kandyagash-reconstruction-project</t>
  </si>
  <si>
    <t>Loan</t>
  </si>
  <si>
    <t xml:space="preserve">CAREC Corridors 1 and 6 Connector Road (Aktobe–Makat) Reconstruction Project </t>
  </si>
  <si>
    <t>https://www.carecprogram.org/?project=carec-corridors-1-6-connector-road-aktobe-makat-reconstruction-project</t>
  </si>
  <si>
    <t>The project will reconstruct a road section of about 299 kilometers (km) between the capitals and administration centers of Aktobe and Atyrau provinces in western Kazakhstan, and introduce key features of a transport information system._ It will upgrade part of a strategic transport corridor_and improve transport system operation. The project will thus strengthen overall road sector efficiency, boost connectivity, and promote regional trade and inclusive economic growth, particularly in the western part of Kazakhstan.</t>
  </si>
  <si>
    <t>The project will (i) reconstruct the 89-kilometer highway connecting Aktobe and Kandyagash, and (ii) strengthen the institutional capacity of KazAvtoZhol.
The project is aligned with the following impact: more jobs created, and Kazakhstan integrated into the regional and global economic system. The project will have the following outcome: efficient, reliable, and safe movement of people and goods in West Kazakhstan increased.</t>
  </si>
  <si>
    <t xml:space="preserve">CAREC Corridors 1 and 6 Connector Road (Aktobe–Makat) Improvement Project </t>
  </si>
  <si>
    <t>Completed</t>
  </si>
  <si>
    <t>The project reconstructed about 300 kilometer (km) road section between the capitals and administration centers of Aktobe and Artyrau Provinces in western Kazakhstan and rehabilitated about 135km connector road between Mukur and Kulsary, and introduced key features of intelligent transport system.</t>
  </si>
  <si>
    <t>https://www.carecprogram.org/?project=carec-corridors-1-and-6-connector-road-aktobe-makat-improvement-project</t>
  </si>
  <si>
    <t>Olzha Phase III Loan</t>
  </si>
  <si>
    <t xml:space="preserve">European Bank for Reconstruction and Development </t>
  </si>
  <si>
    <t>The project extends a secured loan to JSC Olzha, a private operator of freight wagons in Kazakhstan, to acquire new freight railcars.</t>
  </si>
  <si>
    <t>https://www.ebrd.com/work-with-us/projects/psd/olzha-phase-3-loan.html</t>
  </si>
  <si>
    <t>Astana Airport Rehabilitation</t>
  </si>
  <si>
    <t>The project financed the rehabilitation of the runway, taxiways, and apron, and upgrade of lighting navigational aids at Astana Airport as part of the airport modernization project.</t>
  </si>
  <si>
    <t>https://www.carecprogram.org/?project=astana-airport-rehabilitation</t>
  </si>
  <si>
    <t xml:space="preserve">Olzha Loan Extension </t>
  </si>
  <si>
    <t>Jan 1, 2014</t>
  </si>
  <si>
    <t>European Bank for Reconstruction and Development</t>
  </si>
  <si>
    <t>The project extends a secured loan to JSC Olzha, a private operator of freight wagons in Kazakhstan, to acquire new freight railcars and one shunting locomotive.</t>
  </si>
  <si>
    <t>https://www.carecprogram.org/?project=olzha-loan-extension</t>
  </si>
  <si>
    <t xml:space="preserve">Energy Efficiency Project </t>
  </si>
  <si>
    <t>Investment and Technical Assistance</t>
  </si>
  <si>
    <t>The project consists of two components: investment and technical assistance (TA). The first part will finance eligible subprojects to support a reduction in energy use of public buildings such as schools, kindergartens, clinics/hospitals, and street lighting. The second part concerns technical assistance to help ensure effective project implementation.</t>
  </si>
  <si>
    <t xml:space="preserve">Performance-Based Road Maintenance Contract </t>
  </si>
  <si>
    <t xml:space="preserve">CAREC Corridor 2 (Mangystau Oblast Section) Investment Program, Tranche 2 </t>
  </si>
  <si>
    <t>CAREC Corridor 2 connects the Caucasus and Mediterranean to East Asia via Central Asian countries. The investment program targets Kazakhstan's Mangystau Oblast sections of the corridor. The second project of the investment program will reconstruct an 86.7-kilometer (km) road section between the cities of Shetpe and Zhetybay, and an 83-km section between Zhetybay and the provincial capital, Aktau.</t>
  </si>
  <si>
    <t>https://www.adb.org/projects/43439-033/main</t>
  </si>
  <si>
    <t>https://www.carecprogram.org/?project=performance-based-road-maintenance-contract</t>
  </si>
  <si>
    <t>https://www.carecprogram.org/?project=energy-efficiency-project-kazakhstan</t>
  </si>
  <si>
    <t>CAREC Corridor 3 (Shymkent–Tashkent Section) Road Improvement Project</t>
  </si>
  <si>
    <t>The project rehabilitated a 37 kilometer four-lane road section in Kazakhstan, a part of the road connecting Tashkent, the capital of Uzbekistan, and Shymkent, one of the major industrial cities in Kazakhstan. The project road started from Shymkent, a junction of CAREC Corridors 1 and 3, and is expected to extend benefits of the ongoing ADB-financed improvement works. In addition, commodities' trade network will be enhanced from/to Shymkent because various manufacturing industries are active in Shymkent.</t>
  </si>
  <si>
    <t>https://www.carecprogram.org/?project=carec-corridor-3-shymkent-tashkent-section-road-improvement-project</t>
  </si>
  <si>
    <t>East–West Roads Project (Almaty–Korgos Section): Western Europe–Western China International Transit Corridor (CAREC 1b)</t>
  </si>
  <si>
    <t>https://www.carecprogram.org/?project=east-west-roads-project-almaty-korgos-section-western-europe-western-china-international-transit-corridor-carec-1b</t>
  </si>
  <si>
    <t xml:space="preserve">CAREC Corridor 3 (Shymkent–Tashkent) Rehabilitation Project </t>
  </si>
  <si>
    <t>Asian Development Bank</t>
  </si>
  <si>
    <t>The project is in preparation for the CAREC Corridor 3 (Tashkent-Shymkent Road) Rehabilitation Project. The Tashkent-Shymkent road is located on CAREC Corridor 3 (Russian Federation-Middle East and South Asia). Corridor 3 runs from west and south Siberian region of the Russian Federation through Afghanistan, Kazakhstan, Kyrgyz Republic, Tajikistan, and Uzbekistan to the Middle East and South Asia. It intersects CAREC Corridor 1. Therefore the project road is an important road section for regional and international traffic. The S-PPTA will (i) carry out due diligence on technical, economic, social and environmental safeguards; (ii) prepare project implementation and financing plan for ADB assistance and (iii) prepare procurement documents for civil works supervision and consultant contract .</t>
  </si>
  <si>
    <t>https://www.adb.org/projects/46145-002/main</t>
  </si>
  <si>
    <t>Promotion of Energy Efficient Lighting in Kazakhstan</t>
  </si>
  <si>
    <t>Dec 31, 2017</t>
  </si>
  <si>
    <t>The project reflects national priorities in the field of energy conservation through transition to energy efficient lighting equipment which facilitates the country’s progress to sustainability. The objective of the project is the transformation of Kazakhstan market towards the energy efficient lighting technologies and gradual replacement of inefficient lighting equipment to reduce greenhouse gas emissions.</t>
  </si>
  <si>
    <t>Contribution to the transition towards energy efficient lighting technologies and reduce greenhouse gas emmisions</t>
  </si>
  <si>
    <t>https://www.carecprogram.org/?project=promotion-energy-efficient-lighting-kazakhstan</t>
  </si>
  <si>
    <t xml:space="preserve">CAREC Corridor I (Taraz Bypass) Project </t>
  </si>
  <si>
    <t>ADB is helping Kazakhstan improve a 65-kilometer bypass road in Taraz of Zhambyl Oblast.  The project is a vital part of a broader government investment program to improve over 2,700 kilometers of roads along the CAREC Corridor 1, which passes through Kazakhstan from the People's Republic of China, all the way to the Russian Federation's western border. The project upgraded an existing 7.7-km road section from category II to category IB with four lanes, and constructed a new 57.3-km category II bypass road. This 65-km Taraz bypass section is integral to the transport corridor, connecting the oil-rich western part of the country to its southeast and beyond. The project will boost regional connectivity and strengthen the viability of the investment program roads.</t>
  </si>
  <si>
    <t>https://www.adb.org/projects/45150-001/main</t>
  </si>
  <si>
    <t xml:space="preserve">Sustainable Transport of Almaty City </t>
  </si>
  <si>
    <t>The objective of the project is to reduce the growth of the transport-related greenhouse gas emissions in the City of Almaty, while simultaneously improving urban environmental conditions. Expected Outputs:
Improved regulations and practices developed for public transport in the city of Almaty
Improved management of public transport and air quality in Almaty City
Improved efficiency and quality of public transport services
Integrated traffic management
Demonstration projects on sustainable transport
The government, industries, and civil society take steps to adapt to climate change and mitigate its impact through energy efficiency measures and climate change adaptation policies.</t>
  </si>
  <si>
    <t xml:space="preserve">KEGOC Osakarovka Restructuring Loan </t>
  </si>
  <si>
    <t>The loan will help in the rehabilitation of the Ossakarovka electricity transmission line to contribute to the overall system reliability (modernize to high international standards) and support development of the Akmola region, enabling electricity supply from Central Kazakhstan to Astana city and Akmola oblast (region).</t>
  </si>
  <si>
    <t>https://www.carecprogram.org/?project=kegoc-osakarovka-restructuring-loan</t>
  </si>
  <si>
    <t>https://www.carecprogram.org/?project=city-almaty-sustainable-transport</t>
  </si>
  <si>
    <t>CAREC Transport Corridor 1 (Zhambyl Oblast Section) Investment Program, Tranche 4</t>
  </si>
  <si>
    <t>The fourth project will upgrade a 49-kilometer section of the highway in Zhambyl Oblast. This will be part of the Central Asian Regional Economic Cooperation Transport Corridor 1, running from Khorgos city through Almaty and Shymkent to the Russian Federation's western border. The output will be a 49 kilometer (km) section upgraded from category-II to category-IB. Civil works will involve a 261.5 km to 310.5 km section with four lanes within the existing right-of-way. It will comprise two components: road development and construction supervision consultancy.</t>
  </si>
  <si>
    <t>https://www.adb.org/projects/41121-053/main</t>
  </si>
  <si>
    <t>Alma Electricity Transmission Project</t>
  </si>
  <si>
    <t>Nov 16, 2010</t>
  </si>
  <si>
    <t>The project will improve the reliability and quality of electricity supply to consumers in the Almaty region in an environmentally responsible and financially sustainable manner. This will be achieved by expanding the capacity of Almaty's transmission network to provide additional capacity and redundancy in the system for uninterrupted supply of electricity. Expected Outputs
Overhead transmission lines in YukGRES, Almaty, Alma, Kensai, and Shelek constructed.
Alma substation constructed and Almaty and YukGres substations extended and modernized.
Consulting and technical services rendered.</t>
  </si>
  <si>
    <t>https://www.carecprogram.org/?project=alma-electricity-transmission-project</t>
  </si>
  <si>
    <t xml:space="preserve">CAREC Corridor 1 (Zhambyl Oblast Section), Tranche 3 </t>
  </si>
  <si>
    <t>The third project will improve 118 kilometers of the highway in Zhambyl Oblast. This will be part of the CAREC Transport Corridor 1, running from Khorgos city through Almaty and Shymkent to the Russian Federation's western border.</t>
  </si>
  <si>
    <t>https://www.adb.org/projects/41121-043/main</t>
  </si>
  <si>
    <t xml:space="preserve">Aktau–Beineu Road Project </t>
  </si>
  <si>
    <t>Dec 31, 2011</t>
  </si>
  <si>
    <t>The technical assistance will provide the agreed design and feasibility study that will make the project suitable for Asian Development Bank financing as well as Kazakhstan national standards and regulations. Expected Outputs
Refined a project proposal suitable for ADB financing
Feasibility study, including cost estimates and financing plan, and related due diligence on technical, economic, social, and environmental safeguards</t>
  </si>
  <si>
    <t>https://www.adb.org/projects/43439-012/main</t>
  </si>
  <si>
    <t>CAREC Transport Corridor I (Zhambyl Oblast Section) Investment Program, Tranche 2</t>
  </si>
  <si>
    <t>The investment program will construct about 480 km of highway sections in Zhambyl Oblast—the main route between western People’s Republic of China, Central Asian countries, and the Russian Federation. The second project will reconstruct 79 kilometers of the highway in Zhambyl Oblast.</t>
  </si>
  <si>
    <t>https://www.adb.org/projects/41121-033/main</t>
  </si>
  <si>
    <t xml:space="preserve">Kazakhstan Moinak Electricity Transmission Project </t>
  </si>
  <si>
    <t>The objective of the Moinak Electricity Transmission Project for Kazakhstan is to increase and improve the supply of electricity to business enterprises and households in southern Kazakhstan in an economically and environmentally sustainable manner. There are three components to the project. A. Construction of transmission lines; B. Modernization of substations; C. Consulting and technical services.</t>
  </si>
  <si>
    <t>South–West Roads: Western Europe–Western China International Transit Corridor (CAREC 1b and 6b)</t>
  </si>
  <si>
    <t>The project covers
upgrading and reconstruction of road sections of about 788.5 kilometers (km) in Kyzylorda oblast, excluding Kyzylorda bypass;
upgrading and reconstruction of road sections of about 273.4 km in South Kazakhstan oblast from Kyzylorda oblast border to Shymkent, including the bypasses to Kyzylorda and Shymkent;
project implementation management training for the Committee for Roads;
institutional development and preparation of action plans to improve road safety and road services, including consulting services to review options for strengthening the Committee for Roads and improving the overall condition of the road network, road safety, and road services; and
consulting services for supervision of civil works under the first and second components.</t>
  </si>
  <si>
    <t>https://www.carecprogram.org/?project=south-west-roads-western-europe-western-china-international-transit-corridor-carec-1b-and-6b</t>
  </si>
  <si>
    <t xml:space="preserve">Energy-Efficient Design and Construction of Residential Buildings </t>
  </si>
  <si>
    <t>Jan 1, 2009</t>
  </si>
  <si>
    <t>Dec 1, 2015</t>
  </si>
  <si>
    <t>https://www.carecprogram.org/?project=energy-efficient-design-construction-residential-buildings</t>
  </si>
  <si>
    <t>The goal of this project is to decrease greenhouse gas emissions from new residential buildings by transforming practices and markets in the building sector of Kazakhstan towards more energy-efficient design and construction. Expected outputs: 
•	Improved enforcement and implementation of mandatory building energy codes, standards and rating system
•	Development of standards, certification and labeling of energy efficient indicators for construction materials and components
•	Education and outreach to promote energy efficient design, applying best practices and technology
•	Demonstrate the application of energy efficient building design, embodying best practices, in two state-funded residential buildings</t>
  </si>
  <si>
    <t>Reconstruction of South Kazakhstan Region Border to Taraz City: Western Europe–Western China Road Corridor</t>
  </si>
  <si>
    <t>The project involves reconstruction of 58 kilometers (km) of road stretching from South Kazakhstan Region border to Taraz City.</t>
  </si>
  <si>
    <t>Dec 31, 2014</t>
  </si>
  <si>
    <t>Islamic Development Bank</t>
  </si>
  <si>
    <t>https://www.carecprogram.org/?project=reconstruction-of-south-kazakhstan-region-border-to-taraz-city-western-europeaewestern-china-road-corridor</t>
  </si>
  <si>
    <t xml:space="preserve">CAREC Transport Corridor I (Zhambyl Oblast Section) Investment Program, Project 1 </t>
  </si>
  <si>
    <t>https://www.carecprogram.org/?project=carec-transport-corridor-1-zhambyl-oblast-section-investment-program-project-1</t>
  </si>
  <si>
    <t xml:space="preserve">South–West Corridor Road Project </t>
  </si>
  <si>
    <t>The road project, which is part of the Western Europe–Western People's Republic of China transit corridor, involves rehabilitating and upgrading the 102-kilometer (km) road section between the Russian border and the city of Aktobe.</t>
  </si>
  <si>
    <t>https://www.ebrd.com/work-with-us/projects/psd/southwest-corridor-road-project.html</t>
  </si>
  <si>
    <t xml:space="preserve">Strategic Planning for Small and Medium-Sized Hydropower Development </t>
  </si>
  <si>
    <t>Oct 1, 2008</t>
  </si>
  <si>
    <t>The technical assistance aims to develop a strategy for the small to medium sized hydropower sector, assist in setting up a conducive tariff policy and regulatory framework, review and advise on financing options as well as to conduct feasibility studies for four small to medium sized hydropower projects in the country.</t>
  </si>
  <si>
    <t>Contribution to transition towards clean energy</t>
  </si>
  <si>
    <t>https://www.carecprogram.org/?project=strategic-planning-for-small-and-medium-sized-hydropower-development-2</t>
  </si>
  <si>
    <t xml:space="preserve">KEGOC Modernization II Loan </t>
  </si>
  <si>
    <t>The project involves modernization of substations and high-voltage equipment of JSC "Kazakhstan Electricity Grid Operating Company" (KEGOC).
Expected Outcome:
The project will enable the Kazakhstan Electricity Grid Operating Company (KEGOC) to ensure stability and reliability of the power system, and equal access to the wholesale electricity market for both electricity producers and consumers.</t>
  </si>
  <si>
    <t xml:space="preserve">Preparing the CAREC Transport Corridor 1 (Zhambyl Oblast Section) Project </t>
  </si>
  <si>
    <t>The technical assistance will (i) review the road design standard, cost estimates, and project implementation scheduled; propose financing plan, contract packaging, and procurement mode; (ii) recommend institutional support investment; (iii) prepare initial environment examination for the first tranche project roads and an environmental framework; and (iv) subject to field verification, prepare land acquisition and resettlement plan for the first tranche project roads. Expected Outcome:
Agreed multitranche financing facility (MFF) for the project and the first tranche loan for the regional highway in Zhambyl Oblast.</t>
  </si>
  <si>
    <t>KZ033</t>
  </si>
  <si>
    <t>https://www.carecprogram.org/?project=carec-transport-corridor-1-zhambyl-oblast-section-investment-program-technical-assistance</t>
  </si>
  <si>
    <t>Assistance to the Government of Kazakhstan for the Drafting of Secondary Legislation Implementing the Renewable Energy Law</t>
  </si>
  <si>
    <t>Jan 1, 2008</t>
  </si>
  <si>
    <t>https://www.carecprogram.org/?project=assistance-government-kazakhstan-drafting-secondary-legislation-implementing-renewable-energy-law</t>
  </si>
  <si>
    <t xml:space="preserve">Feasibility Study for Aktobe CHP Gas Turbine Project </t>
  </si>
  <si>
    <t>https://www.carecprogram.org/?project=feasibility-study-aktobe-chp-gas-turbine-project</t>
  </si>
  <si>
    <t>Improving Routine Maintenance on the Republican Road Network</t>
  </si>
  <si>
    <t>https://www.carecprogram.org/?project=improving-routine-maintenance-republican-road-network</t>
  </si>
  <si>
    <t>The technical assistance aims to assist Kazakhstan with the preparation of a public-private partnership (PPP) concept paper and subsequent transaction advisory services for a pilot PPP project preparation.
Expected Outcome:
The TA will help facilitate the rehabilitation and upgrading project of the 102-kilometer road section between the Russian border and the city of Aktobe, a road section is part of the Western Europe-Western China transit corridor.</t>
  </si>
  <si>
    <t>https://www.carecprogram.org/?project=south-west-corridor-road-project-technical-assistance</t>
  </si>
  <si>
    <t>KZ037</t>
  </si>
  <si>
    <t xml:space="preserve">Support Government in Developing Energy Efficiency Law </t>
  </si>
  <si>
    <t>https://www.carecprogram.org/?project=support-government-in-developing-energy-efficiency-law</t>
  </si>
  <si>
    <t xml:space="preserve">Sustainable Coal Fired Power Generation – Technical Assistance to Improve Energy Efficiency and Environmental Performance </t>
  </si>
  <si>
    <t>https://www.carecprogram.org/?project=sustainable-coal-fired-power-generation-improve-energy-efficiency-environmental-performance</t>
  </si>
  <si>
    <t xml:space="preserve">Technical Assistance to Improve Energy Efficiency and Environmental Performance </t>
  </si>
  <si>
    <t>North–South Electricity Transmission Project</t>
  </si>
  <si>
    <t>Expected Outcome:
The project will ensure business enterprises and households in southern Kazakhstan access to reliable, cost effective, and high-quality supply of electricity.
Expected Outputs:
New 475 km 500 kV single circuit overhead electricity transmission line from Ekibastuz substation to Agadyr substation constructed.
Ekibastuz substation extended and modernized.
Agadyr substation extended and modernized.
Consulting services for procurement and project management and for electricity transmission sector reform rendered.</t>
  </si>
  <si>
    <t xml:space="preserve">KEGOC: Ekibastuz–YukGres Power Transmission </t>
  </si>
  <si>
    <t>Dec 31, 2009</t>
  </si>
  <si>
    <t>https://www.carecprogram.org/?project=kegoc-ekibastuz-yukgres-power-transmission</t>
  </si>
  <si>
    <t>The objectives of the proposed project are to address energy and peak supply deficits in South Kazakhstan, improve electricity transmission reliability, reduce transmission losses and contribute to development of regional electricity trade in Central Asia. Expected Outputs:
Second section of the 475 km overhead transmission line from Ekibastuzskaya substation to Agadyr substation constructed.
Third section of the 390 km overhead transmission line from Agadyr substation to YukGRES substation constructed.</t>
  </si>
  <si>
    <t>KZ041</t>
  </si>
  <si>
    <t xml:space="preserve">Wind Power Market Development Initiative </t>
  </si>
  <si>
    <t>The project has led to a National Wind Energy Programme being prepared and supporting legislation being enacted. A Kazakhstan Wind Atlas has been developed and is freely available to potential investors online. Technical, commercial and environmental studies have been undertaken into various issues relating to the wind industry and proposed wind farm sites including the suitability of the electricity grid, innovative financing mechanisms, and the legal and regulatory environment.</t>
  </si>
  <si>
    <t>https://www.carecprogram.org/?project=wind-power-market-development-initiative</t>
  </si>
  <si>
    <t xml:space="preserve">KEGOC: North–South Power Transmission </t>
  </si>
  <si>
    <t>This public sector project involves construction of a new power transmission line within an existing corridor. The project covers construction of 270-kilometer YukGres-Shu first section of the new North-South 500-kilovolt electricity transmission line.</t>
  </si>
  <si>
    <t>https://www.carecprogram.org/?project=kegoc-north-south-power-transmission</t>
  </si>
  <si>
    <t xml:space="preserve">Road Sector Restructuring Loan (Atyrau–Aktau) </t>
  </si>
  <si>
    <t>Grant, Loan</t>
  </si>
  <si>
    <t>The project will improve road access between Kazakhstan’s main port of Aktau and the important regional center of Atyrau. It will also support the existing oil production area at Tenghiz. Expected Outputs:
About 600 km of roads reconstructed and improved.
Project feasibility study and preliminary design and costs delivered.</t>
  </si>
  <si>
    <t>https://www.carecprogram.org/?project=road-sector-restructuring-atyrau-aktau</t>
  </si>
  <si>
    <t xml:space="preserve">Feasibility Study of Aktau–Atyrau Road Improvement </t>
  </si>
  <si>
    <t>The technical assistance reviews and revises, where necessary, the government's proposal to improve the road from Atyrau to Aktau with external financing.
Expected output: The expected outputs are a review of economic and distributional impacts of the project with reference to guidelines of the Asian Development Bank, and a review of overall feasibility and engineering design of the project.</t>
  </si>
  <si>
    <t>https://www.carecprogram.org/?project=feasibility-study-aktau-atyrau-road-improvement</t>
  </si>
  <si>
    <t xml:space="preserve">Preparing the Regional Gas Transmission Improvement Project in the Central Asia Republics </t>
  </si>
  <si>
    <t>Mar 12, 2002</t>
  </si>
  <si>
    <t>Nov 30, 2005</t>
  </si>
  <si>
    <t>The TA was to formulate a regional project suitable for ADB financing to improve the gas transmission network in the Central Asia Republics (CARs) to facilitate access to modern energy by the rural poor, regional major cities, and commercial centers. Expected Outcome:
The outcome of the TA was to promote sustained economic growth through regional cooperation in the CARs by developing a strategy to eliminate technical and institutional bottlenecks and other barriers that constrain the efficient operation and flow of natural gas, prevent energy trade, and impede rational use of transmission systems linking them.</t>
  </si>
  <si>
    <t>https://www.carecprogram.org/?project=regional-gas-transmission-improvement-project-central-asia-republics-technical-assistance</t>
  </si>
  <si>
    <t>Feasibility Study of Borovoe–Petropavlovsk Road Rehabilitation Project in Kazakhstan</t>
  </si>
  <si>
    <t xml:space="preserve">The technical assistance (TA) assisted the Government of Kazakhstan in preparing a proposal to improve the road from Borovoe to Petropavlovsk. It supplements and reviews the Islamic Development Bank (IsDB)-financed feasibility study of the Borovoe-Petropavlovsk Road Rehabilitation Project. </t>
  </si>
  <si>
    <t>https://www.carecprogram.org/?project=feasibility-study-borovoe-petropavlovsk-road-rehabilitation-project-kazakhstan</t>
  </si>
  <si>
    <t xml:space="preserve">Atyrau Airport Project </t>
  </si>
  <si>
    <t>The project will improve efficiency and commercialization of operations at Atyrau Airport, and will implement changes in the legal and regulatory environment of air transport in Kazakhstan. Expected Outputs:
Main airport runway rehabilitated and operations improved
Financial management of airport company improved
Legal and regulatory environment of air transport improved</t>
  </si>
  <si>
    <t>https://www.carecprogram.org/?project=atyrau-airport-project</t>
  </si>
  <si>
    <t>Kambaratinskaya HPP-2 Safety Plan Implementation</t>
  </si>
  <si>
    <t>Eurasian Fund for Stabilization and Development</t>
  </si>
  <si>
    <t>The project involves construction of an additional spillway of this HPP, a bypass channel and slots on the left bank of the Naryn River, implementation of measures against reservoir sedimentation, monitoring, strengthening of slope stability, construction of turbine penstocks of HPP construction service spillway near water intakes and development of a system for measuring the condition of the dam, spillway and its slopes. The project is expected to help avoid potential costs resulting from realization of risks of devastating effects of flash floods on the dam and slope collapse in the area of water intakes and the right bank 7 km upstream from KHPP-2 dam and will also support the implementation of the ongoing EFSD project “Commissioning of the second hydro generation unit of Kambarata HPP-2”.</t>
  </si>
  <si>
    <t>https://www.carecprogram.org/?project=kambaratinskaya-hpp-2-safety-plan-implementation</t>
  </si>
  <si>
    <t xml:space="preserve">Uch-Kurgan Hydropower Plant Modernization Project </t>
  </si>
  <si>
    <t>The proposed project will replace ageing electrical and mechanical equipment for power generation and transmission at the Uch-Kurgan hydropower plant (HPP) in the Naryn River cascade, and undertake silt and sedimentation removal which hinders the proper operation of hydromechanical equipment of the HPP. This will (i) increase the availability of clean hydropower for domestic use and potential export to Uzbekistan and Kazakhstan, (ii) enhance the integrity of hydromechanical structures and, ensure safe and optimal reservoir operation, and (iii) contribute to multiyear water supply management from the Naryn River cascade, which is essential for downstream agriculture mainly in Uzbekistan</t>
  </si>
  <si>
    <t xml:space="preserve">CAREC Corridors 1 and 3 Connector Road Project (Phase 2), Additional Financing </t>
  </si>
  <si>
    <t>The proposed project will connect two major CAREC regional corridors by rehabilitating a crucial connector road, part of the North-South Alternate Corridor, which is a priority in the National Sustainable Development Strategy. It will (i) improve connectivity and mobility, and (ii) link economically underprivileged regions with economic hubs.</t>
  </si>
  <si>
    <t>https://www.carecprogram.org/?project=carec-corridors-1-3-connector-road-project-phase-2-additional-financing</t>
  </si>
  <si>
    <t>https://www.carecprogram.org/?project=uch-kurgan-hydropower-plant-modernization-project</t>
  </si>
  <si>
    <t xml:space="preserve">Preparing the CAREC Corridors 1 and 3 Bishkek Northern Bypass Road Project </t>
  </si>
  <si>
    <t>The current condition of the 34 km Bishkek Bypass road is poor with an average International Roughness Index (IRI) in excess of 8 meters per kilometer (m/km). The proposed upgrading and widening of the road will improve the IRI to less than 3 m/km. The proposed project will (i) reconstruct the Bishkek Northern Bypass Road; (ii) develop a green zone on both sides of the Bypass Road, subject to availability of land; (iii) implement road safety audit and institutional reforms; and (iv) conduct livelihood training for local residents using the existing Skills Development Fund and providing vocation training for car repairs, automobile upgrading, and other livelihoods suitable for both men and women</t>
  </si>
  <si>
    <t>https://www.carecprogram.org/?project=preparing-carec-corridors-1-3-bishkek-northern-bypass-road-project</t>
  </si>
  <si>
    <t xml:space="preserve">CAREC Corridor 3 (Bishkek–Osh Road) Improvement Project, Phase 4 </t>
  </si>
  <si>
    <t>The proposed transaction technical assistance (TRTA) will assess the condition of the structures likely to be affected by construction of the Bishkek–Kara–Balta section of the project road under the CAREC Corridor 3 (Bishkek–Osh Road) Improvement Project.</t>
  </si>
  <si>
    <t>https://www.carecprogram.org/?project=carec-corridor-3-bishkek-osh-road-improvement-project-phase-4-2018</t>
  </si>
  <si>
    <t xml:space="preserve">Heat Supply Improvement Project </t>
  </si>
  <si>
    <t>Oct 27, 2017</t>
  </si>
  <si>
    <t>World Bank</t>
  </si>
  <si>
    <t xml:space="preserve">This project consists of three components: (i) The first component, Improving supply efficiency and quality of the District Heating (DH) system in Bishkek, aims to support priority investments and capacity-building activities aimed at improving the supply efficiency and quality of the DH system in Bishkek. (ii) The second component, Piloting efficient and clean heating stoves, aims to pilot efficient and clean heating solutions for households that don’t have access to DH and are relying on traditional, inefficient and polluting solid fuel-fired heating stoves and low pressure boilers. (iii) The third component, Demonstrating the benefits of energy efficiency improvements in public buildings, aims to support the government’s Action Plan on reducing electricity consumption in public buildings by improving their energy efficiency and will help to build local market capacity in preparing and implementing energy efficient and seismic building retrofits. </t>
  </si>
  <si>
    <t>https://www.carecprogram.org/?project=heat-supply-improvement-project</t>
  </si>
  <si>
    <t xml:space="preserve">Uch Kurgan Hydropower Plant Modernization </t>
  </si>
  <si>
    <t>The project preparatory technical assistance (PPTA) will develop the proposed Uch Kurgan Hydropower Plant Modernization Project and will increase sustainable hydropower generation in Kyrgyz Republic by (i) modernizing Uch Kurgan hydropower plant (HPP), (ii) developing a new small HPP on the Uch Kurgan irrigation canal, and (iii) improving country capacity to develop and operate small HPPs.</t>
  </si>
  <si>
    <t>https://www.carecprogram.org/?project=uch-kurgan-hydropower-plant-modernization</t>
  </si>
  <si>
    <t xml:space="preserve">CAREC Corridors 1 and 3 Connector Road Project </t>
  </si>
  <si>
    <t>The project will connect two major CAREC regional corridors by rehabilitating a crucial connector road, part of the North South Alternate Corridor, which is a priority in the National Sustainable Development Strategy.
Expected Outcome: The project will improve connectivity and mobility in the country and link the economic underprivileged regions with the economic hubs, as well as strengthen road maintenance practices and institutional capacity by introducing and implementing a road asset management system and a project implementation unit administrative manual and procedure.</t>
  </si>
  <si>
    <t>https://www.carecprogram.org/?project=carec-corridors-1-3-connector-road-project</t>
  </si>
  <si>
    <t xml:space="preserve">Toktogul Rehabilitation Phase 3 Project </t>
  </si>
  <si>
    <t>Impact: Increased reliability of national and regional power systems. The Asian Development Bank (ADB) financed the rehabilitation of the first two turbine generator units and secondary electrical equipment of the largest and most important power plant in the Kyrgyz Republic. The proposed phase 3 project aims to, among others, complete the rehabilitation of the Toktogul hydroelectric power plant (HPP) by replacing the two remaining turbine-generator units and refurbishing the civil structures of Toktogul dam.</t>
  </si>
  <si>
    <t>https://www.carecprogram.org/?project=toktogul-rehabilitation-phase-3-project</t>
  </si>
  <si>
    <t>The technical assistance (TA) will identify, formulate, and prepare an ensuing loan and/or grant for the CAREC Corridors 1 and 3 Connector Road.
Expected Outcome:
The main outcome is to prepare a feasibility study suitable for ADB financing.</t>
  </si>
  <si>
    <t xml:space="preserve">Oshelectro Rehabilitation Project </t>
  </si>
  <si>
    <t>The program aims to rehabilitate and modernize low and medium voltage networks, including installation of number of smart meters in Osh and Batken regions in the south of the Kyrgyz Republic. Expected Outcome:
The project will improve the reliability of the power supply and will significantly reduce technical and commercial losses.</t>
  </si>
  <si>
    <t>https://www.carecprogram.org/?project=oshelectro-rehabilitation-project</t>
  </si>
  <si>
    <t>Improve reliability of the power supply/ Environmental and Social Due Diligence /ESAP</t>
  </si>
  <si>
    <t>CAREC Transport Corridor 1 (Bishkek–Torugart Road) Project 3, Additional Financing</t>
  </si>
  <si>
    <t>By improving the last 60 kilometers bottleneck section of the CAREC Corridor 1 (Bishkek–Torugart Road), the project will contribute to fostering regional trade between the Kyrgyz Republic and the People's Republic of China and higher mobility for people in Naryn Province.</t>
  </si>
  <si>
    <t>https://www.carecprogram.org/?project=carec-transport-corridor-1-bishkek-torugart-road-project-3-additional-financing</t>
  </si>
  <si>
    <t xml:space="preserve">Toktogul Rehabilitation Phase 2 Project </t>
  </si>
  <si>
    <t>The project will help upgrade the Kyrgyz Republic's largest power plant, Toktogul, which produces 40% of the country's electricity supply and regulates power frequency for Central Asia. The project will (i) continue the phased rehabilitation of Toktogul hydroelectric power plant (HPP) by replacing two of the four existing generator and turbine units and associated auxiliary equipment; (ii) implement a business process improvement project for the main generation company, open joint-stock company Electric Power Plants (EPP); (iii) prepare an asset inventory and revaluation for the seven power companies, and Bishkekteploset (heat and hot water distribution company); and (iv) prepare a power sector master plan to include a due diligence study for the rehabilitation of Uch Kurgan HPP.</t>
  </si>
  <si>
    <t>https://www.carecprogram.org/?project=toktogul-rehabilitation-phase-2-project</t>
  </si>
  <si>
    <t xml:space="preserve">Electricity Supply Accountability and Reliability Improvement Project </t>
  </si>
  <si>
    <t>Grant</t>
  </si>
  <si>
    <t xml:space="preserve">The objective of the Electricity Supply Accountability and Reliability Improvement Project for Kyrgyz Republic is to improve the reliability of electricity supply in the project area and strengthen the governance of Severelectro's operations. There are three components to the project, the first component being distribution infrastructure strengthening. This component will help improve power supply reliability and reduce losses in the distribution network by supporting priority investments to strengthen the distribution infrastructure of SE. The second component is the customer service and corporate management system improvement. Finally, the third component is the institutional strengthening and project implementation support. </t>
  </si>
  <si>
    <t xml:space="preserve">CAREC Corridor 3 (Bishkek-Osh Road) Improvement Project, Phase 4 </t>
  </si>
  <si>
    <t>The project will improve national and regional connectivity by reconstructing and rehabilitating an estimated 188 km of crucial road sections between Bishkek and Osh, and will include road safety measures such as road signs, lane markings, street lighting, parking areas, bus stops, crash barriers, and sidewalks. The project impact will be enhanced regional connectivity and trade via CAREC Corridor 3. The project outcome will be improved efficiency and safer movement of goods and people on the Bishkek-Osh road. Its outputs will be (i) 52.5 km reconstructed road from Bishkek to Kara-Balta (Km 8.5 to Km 61) and (ii) strengthened institutional capacity, through (a) 68.5 km performance-based maintenance pilot contract, covering the section from Kara-Balta (Km 61) to Km 129.5; (b) road safety campaign; (c) road safety audit for all phases (design, construction, and pre-opening); and (d) study on structure assessment.</t>
  </si>
  <si>
    <t>https://www.carecprogram.org/?project=carec-corridor-3-bishkek-osh-road-improvement-project-phase-4-2013</t>
  </si>
  <si>
    <t xml:space="preserve">Toktogul Rehabilitation Project Phase 2 </t>
  </si>
  <si>
    <r>
      <t xml:space="preserve">The technical assistance will conduct detailed due diligence for both Phases 2 and 3 of the Toktogul hydroelectric power plant (HPP) Rehabilitation Project.
Expected Outcome: The project will improve both domestic and regional power sector performance by ensuring stable and increased electricity generation from the Toktogul HPP and improve the power sector governance and financial management. </t>
    </r>
    <r>
      <rPr>
        <b/>
        <i/>
        <sz val="11"/>
        <color theme="1"/>
        <rFont val="Calibri"/>
        <family val="2"/>
        <scheme val="minor"/>
      </rPr>
      <t>The government has identified development of the energy sector as a major component of its development plan.</t>
    </r>
    <r>
      <rPr>
        <sz val="11"/>
        <color theme="1"/>
        <rFont val="Calibri"/>
        <family val="2"/>
        <scheme val="minor"/>
      </rPr>
      <t xml:space="preserve"> The project is aligned with the government's and ADB's strategy to (i) focus on reliable power supply, (ii) improve sector financial and corporate management, (iii) increase energy security, and (iv) expand regional power exports. Both phase 2 and phase 3 projects will be included in ADB's country operation business plan 2014-2016. Phase 3 is programmed for 2016.</t>
    </r>
  </si>
  <si>
    <t>https://www.carecprogram.org/?project=toktogul-rehabilitation-phase-2-project-technical-assistance</t>
  </si>
  <si>
    <t xml:space="preserve">Reconstruction of Osh-Batken-Isfana Road Project </t>
  </si>
  <si>
    <t>Jul 6, 2020</t>
  </si>
  <si>
    <t>The project  involves reconstruction of 33-kilometer (km) part of the 360-km Osh-Isfana national road corridor. The project will contribute to the reduction of transport costs and travel time along the Osh-Batken-Isfana road corridor, improve road safety planning, and repair and rehabilitate road infrastructure in and around Osh and Jalal Abad cities thereby creating temporary jobs.</t>
  </si>
  <si>
    <t>https://www.carecprogram.org/?project=reconstruction-osh-batken-isfana-road-project</t>
  </si>
  <si>
    <t>CAREC Corridor 3 (Bishkek–Osh Road) Improvement Project, Phase 4</t>
  </si>
  <si>
    <t>The technical assistance (TA) will identify, formulate, and prepare an ensuing loan and/or grant for the CAREC Corridor 3 (Bishkek-Osh Road) Improvement Project, Phase 4.
Expected Outcome:
The main outcome of the TA is to prepare a feasibility study suitable for ADB financing. The TA will cover the candidate road sections of Bishkek to Kara Balta (52.5km) and Madaniyat to Jalal-Abad (67 km).</t>
  </si>
  <si>
    <t>https://www.carecprogram.org/?project=carec-corridor-3-bishkek-osh-road-improvement-project-phase-4-technical-assistance</t>
  </si>
  <si>
    <t xml:space="preserve">Power Sector Rehabilitation Project (formerly Power Transmission Rehabilitation) </t>
  </si>
  <si>
    <t>The project will help rehabilitate the 1,200-megawatt Toktogul hydroelectric power plant, which is critical to national and regional power supply.  The project will also establish an electricity transactions settlement center to reduce commercial losses, conduct safety assessment of dams on the Naryn cascade, and launch a public information program on power sector reforms.</t>
  </si>
  <si>
    <t>https://www.carecprogram.org/?project=power-sector-rehabilitation-project</t>
  </si>
  <si>
    <t>Reconstruction of Taraz–Talas–Suusamyr Road, Phase 3</t>
  </si>
  <si>
    <t>Apr 2, 2012</t>
  </si>
  <si>
    <t>The project aims at contributing to the government's Poverty Reduction Strategy Program to reduce poverty by ensuring access of the poor to basic social services including health, education and water as also economic infrastructure especially roads.
Expected Outcome:
The project will also promote regional integration between the Kyrgyz Republic and its neighboring country Kazakhstan through reconstruction of 30-kilometer long road section with higher standards.</t>
  </si>
  <si>
    <t>https://www.carecprogram.org/?project=reconstruction-taraz-talas-suusamyr-road-phase-3</t>
  </si>
  <si>
    <t xml:space="preserve">National Road Rehabilitation (Osh–Batken–Isfana), Second Additional Financing </t>
  </si>
  <si>
    <t>Jun 28, 2011</t>
  </si>
  <si>
    <t>The second additional financing for the national road rehabilitation project contributes to the reduction of transport costs and travel time along the Osh–Batken–Isfana road corridor; improves road safety planning; and repairs and rehabilitates road infrastructure in and around Osh and Jalal–Abad cities.
Expected Outcome:
The project will provide reliable access to social services and economic activities for the population, and also improve road network management in the country.</t>
  </si>
  <si>
    <t>https://www.carecprogram.org/?project=national-road-rehabilitation-osh-batken-isfana-second-additional-financing</t>
  </si>
  <si>
    <t>KG023</t>
  </si>
  <si>
    <t xml:space="preserve">CAREC Transport Corridor I (Bishkek–Torugart Road) Project 3 </t>
  </si>
  <si>
    <t>Jun 7, 2011</t>
  </si>
  <si>
    <t>Dec 30, 2016</t>
  </si>
  <si>
    <t>https://www.carecprogram.org/?project=carec-transport-corridor-1-bishkek-torugart-road-project-3</t>
  </si>
  <si>
    <r>
      <t xml:space="preserve">The CAREC Corridor 1 (Bishkek-Torugart Road) Project 3 (the project) will help the government improve the 60-km section from At Beit to Torugart at the People's Republic of China (PRC) border. Together with the ongoing improvement works in the other sections, it will enable all weather road travel between Bishkek and Kashi. Aside from the economic benefits of higher speeds and reliability, the better road geometry and protective structures resulting from the improvement will </t>
    </r>
    <r>
      <rPr>
        <b/>
        <i/>
        <sz val="11"/>
        <color theme="1"/>
        <rFont val="Calibri"/>
        <family val="2"/>
        <scheme val="minor"/>
      </rPr>
      <t>reduce the accidental toxic spill risk and material run-off from vehicles</t>
    </r>
    <r>
      <rPr>
        <sz val="11"/>
        <color theme="1"/>
        <rFont val="Calibri"/>
        <family val="2"/>
        <scheme val="minor"/>
      </rPr>
      <t xml:space="preserve">. These reductions will </t>
    </r>
    <r>
      <rPr>
        <b/>
        <i/>
        <sz val="11"/>
        <color theme="1"/>
        <rFont val="Calibri"/>
        <family val="2"/>
        <scheme val="minor"/>
      </rPr>
      <t>benefit the ecosystem of Chatyr Kul lake</t>
    </r>
    <r>
      <rPr>
        <sz val="11"/>
        <color theme="1"/>
        <rFont val="Calibri"/>
        <family val="2"/>
        <scheme val="minor"/>
      </rPr>
      <t xml:space="preserve">--a wetland of international significance and protected under the Ramsar convention.
The project will also strengthen infrastructure management skills of government staff engaged in the road sector. </t>
    </r>
  </si>
  <si>
    <t xml:space="preserve">Power Sector Rehabilitation Project </t>
  </si>
  <si>
    <t>Dec 15, 2010</t>
  </si>
  <si>
    <t>Nov 30, 2012</t>
  </si>
  <si>
    <t>The PPTA, in preparation for the ensuing Power Sector Rehabilitation Project, will undertake necessary due diligence and assist pre-implementation activities which include among others: (i) conduct of economic and financial analysis with sensitivity analysis; (ii) perform financial management assessment of Severelectro; (iii) conduct environmental safeguard due diligence including public consultations and/or information dissemination; (iv) conduct social safeguard due diligence including social analysis, and public consultations and/or information dissemination; and (v) prepare the Project RRP.</t>
  </si>
  <si>
    <t>https://www.carecprogram.org/?project=power-sector-rehabilitation-project-technical-assistance</t>
  </si>
  <si>
    <t>National Road Rehabilitation (Osh–Batken–Isfana), First Additional Financing</t>
  </si>
  <si>
    <t>Sep 30, 2010</t>
  </si>
  <si>
    <t>The project provides works and consultant services for rehabilitation of about 30 kilometers (km) of the Osh-Batken-Isfana Road corridor, including construction supervision and physical and price contingencies; goods and consultant services to develop and launch a national road safety program, prepare demonstration projects for road safety, and improve road safety planning; and goods, consultant services, training, and operating costs, including an audit, to support project coordination, implementation, and management.
Expected Outcome: The additional financing will contribute to the reduction of transport costs and travel time along the Osh-Batken-Isfana Road corridor.</t>
  </si>
  <si>
    <t>https://www.carecprogram.org/?project=national-road-rehabilitation-osh-batken-isfana-first-additional-financing</t>
  </si>
  <si>
    <t>Power Sector Improvement Project (formerly Transmission and Distribution Metering Project)</t>
  </si>
  <si>
    <t>Sep 27, 2010</t>
  </si>
  <si>
    <t>ADB is helping the Kyrgyz Republic improve the efficiency and reliability of its power sector. The project will introduce an automated metering and data acquisition system to help cut losses, upgrade substation equipment, and install a supervisory control system. It also includes building the capacity of state-run National Electric Grid of Kyrgyzstan and a study on electricity settlement systems. AIM: improve energy system efficiency and reliability, and to enhance regional power trade.</t>
  </si>
  <si>
    <t>https://www.carecprogram.org/?project=power-sector-improvement-project</t>
  </si>
  <si>
    <t xml:space="preserve">CAREC Regional Road Corridor Improvement Project, Supplementary </t>
  </si>
  <si>
    <t>Sep 21, 2010</t>
  </si>
  <si>
    <t>Feb 1, 2014</t>
  </si>
  <si>
    <t>https://www.carecprogram.org/?project=carec-regional-road-corridor-improvement-project-supplementary</t>
  </si>
  <si>
    <t>ADB is helping improve a key road network in Central Asia to foster trade in the region. The project will  rehabilitate 263 kilometers of the 550-kilometer road corridor linking the People's Republic of China, Kyrgyz Republic, and Tajikistan. The supplementary financing will complete the paving of the Sary Tash-Karamik section of the road in the Kyrgyz Republic with two layers of asphalt concrete. (Corridors 1 and 3)</t>
  </si>
  <si>
    <t>KG027</t>
  </si>
  <si>
    <t xml:space="preserve">Management and Disposal of Polychlorinated Biphenyl in the Kyrgyz Republic </t>
  </si>
  <si>
    <t>Jun 1, 2010</t>
  </si>
  <si>
    <t>Jun 1, 2013</t>
  </si>
  <si>
    <t>United Nations Development Programme</t>
  </si>
  <si>
    <t>The project will provide the Kyrgyz Republic with the tools to achieve effective compliance with respect to its obligations to the Stockholm Convention on Persistent Organic Pollutants and the objective of substantively minimizing the environmental and health risks, both local and global. Expected Outputs:
The Coordination Body for Sustainable Development is able to design and implement priority environmental management and sustainable development initiatives
Expanded collaboration between key stakeholders in the area of environmental management for sustainable development on national and subregional levels
Increases institutional capacity to implement international conventions and agreements
New financial mechanisms and partnerships are introduced for environment protection and conservation</t>
  </si>
  <si>
    <t>https://www.carecprogram.org/?project=management-disposal-polychlorinated-biphenyl-kyrgyz-republic</t>
  </si>
  <si>
    <t xml:space="preserve">Energy Emergency Assistance Project, Additional Financing </t>
  </si>
  <si>
    <t>Nov 19, 2009</t>
  </si>
  <si>
    <t>Mar 31, 2012</t>
  </si>
  <si>
    <t>The additional financing will increase the volume and reliability of Kyrgyz Republic's energy supply, especially thermal power in the winter season, thereby supporting implementation of the Energy Emergency Mitigation Action Plan. Expected Outputs:
Rehabilitated Bishkek combined heat and power plant and increased power generation and heat output.
Improved project management and capacity building of the project implementing unit.</t>
  </si>
  <si>
    <t>https://www.carecprogram.org/?project=emergency-energy-assistance-project-additional-financing</t>
  </si>
  <si>
    <t xml:space="preserve">National Road Rehabilitation (Osh–Batken–Isfana) Project </t>
  </si>
  <si>
    <t>Nov 3, 2009</t>
  </si>
  <si>
    <t>The project will contribute to the reduction of transport costs and travel time along the Osh–Batken–Isfana Road corridor, improve road safety, and create temporary jobs through the repair and rehabilitation of road infrastructure in and around Osh and Jalal-Abad cities. Expected Outputs:
Rehabilitated about 30 km road section of the Osh–Batken–Isfana Road corridor
National road safety program and other road safety planning activities
Reliable project implementing unit</t>
  </si>
  <si>
    <t>https://www.carecprogram.org/?project=national-road-rehabilitation-osh-batken-isfana-project</t>
  </si>
  <si>
    <t xml:space="preserve">Transmission and Distribution Metering Project </t>
  </si>
  <si>
    <t>Oct 30, 2009</t>
  </si>
  <si>
    <t>Jul 31, 2010</t>
  </si>
  <si>
    <t>The S-PPTA will prepare the Project which will install acurate, tamper-proof wholesale meters and auxiliary substation equipment at key interfaces between the generation company and licensees, transmission company, distribution companies and licensees, import/export nodes, and large consumers. Impact: Loss reduction through accurate wholesale metering and reduced electricity theft, and improved transparency and accountability of power sector.</t>
  </si>
  <si>
    <t>https://www.carecprogram.org/?project=transmission-and-distribution-metering-project</t>
  </si>
  <si>
    <t>Jul 14, 2009</t>
  </si>
  <si>
    <t>Mar 1, 2015</t>
  </si>
  <si>
    <t>ADB is helping the Kyrgyz Republic to continue upgrading a major transport corridor that serves as its main trading link with the People's Republic of China. The second rehabilitation project on the Bishkek-Torugart Road will upgrade 75 kilometers of a two-lane road, build a border control facility, and provide training and skills development for road engineering graduates of local universities.</t>
  </si>
  <si>
    <t>https://www.carecprogram.org/?project=carec-transport-corridor-i-bishkek-torugart-road-tranche-2</t>
  </si>
  <si>
    <t xml:space="preserve">Osh–Isfana Road Upgrading Project </t>
  </si>
  <si>
    <t>the rehabilitation and upgrading of the part of Osh–Batken–Isfana road in the South-West of Kyrgyz Republic:  improvement of the section Burgandy-Batken, between km 155-220 of the Osh-Batken Road. The works comprise rehabilitation of existing asphalt roads, and completion of already existing gravel roads and earth roads along recently developed alignments. These newer sections have been constructed to avoid sections of the old road not located within the territory of Kyrgyz Republic.
The project responds both to the general need to develop the road network of the Kyrgyz Republic and specifically to the growth of traffic along an important route which provides the only connection between the main Kyrgyz cities in Fergana Valley and the rest of the country.</t>
  </si>
  <si>
    <t>https://www.carecprogram.org/?project=osh-isfana-road-upgrading-project</t>
  </si>
  <si>
    <t xml:space="preserve">Reconstruction of Bishkek-Naryn-Torugart Road Project </t>
  </si>
  <si>
    <t>The project will improve a 92-kilometer long segment of an existing two-lane road.
Expected Outcome:
The project will carry out excavation works, asphalting and drainage, reconstruction of bridges, and with provision of consulting services for construction supervision.</t>
  </si>
  <si>
    <t>https://www.carecprogram.org/?project=bishkek-naryn-torugart-road-reconstruction-project</t>
  </si>
  <si>
    <t xml:space="preserve">Energy Emergency Assistance Project </t>
  </si>
  <si>
    <t>Nov 25, 2008</t>
  </si>
  <si>
    <t>The project involves rehabilitation of the electricity and heating systems providing low-sulfur fuel oil to the Bishkek and Osh combined heat and power plants, and providing brass pipes and coal-handling equipment, such as bulldozers; and capacity building to support project implementation, strengthening the institutional capacity of Kyrgyz Republic's power plant company to carry out project management, monitoring, and evaluation. Expected Outcome:
The project will help the government increase the volume and security of the energy supply especially the supply of thermal power in the winter season, in accordance with the Energy Emergency Mitigation Action Plan.</t>
  </si>
  <si>
    <t>https://www.carecprogram.org/?project=energy-emergency-assistance-project</t>
  </si>
  <si>
    <t>Nov 14, 2008</t>
  </si>
  <si>
    <t>Mar 11, 2013</t>
  </si>
  <si>
    <t>ADB is supporting the improvement of a key Central Asian transport corridor to help boost trade, tourism, and economic cooperation in the region. The project will upgrade a 39-kilometer section of the Bishkek-Torugart Road that links the Kyrgyz Republic with the People's Republic of China and other Central Asian countries. It will also improve border-crossing facilities at the Torugart border.</t>
  </si>
  <si>
    <t>https://www.carecprogram.org/?project=carec-corridor-1-bishkek-torugart-road-phase-1</t>
  </si>
  <si>
    <t>https://www.carecprogram.org/?project=strategic-planning-for-small-and-medium-sized-hydropower-development-1</t>
  </si>
  <si>
    <t xml:space="preserve">CAREC Transport Corridor 1 (Bishkek–Torugart Road) </t>
  </si>
  <si>
    <t>Mar 4, 2008</t>
  </si>
  <si>
    <t>The technical assistance will help prepare the CAREC Transport Corridor 1 (Bishkek–Torugart Road) Project for financing.
Expected Outcome: The outcome of the TA will be the agreed design and feasibility study that will make the Project suitable for ADB financing as well as Kazakhstan national standards and regulations.
Expected Outputs: Outputs include (i) refined a project proposal suitable for ADB financing; (ii) a feasibility study, including cost estimates and financing plan, and related due diligence on technical, economic, social, and environmental safeguards.</t>
  </si>
  <si>
    <t>https://www.carecprogram.org/?project=carec-transport-corridor-1-bishkek-torugart-road</t>
  </si>
  <si>
    <t xml:space="preserve">Reconstruction of Taraz–Talas–Suusamyr Road, Phase 2 </t>
  </si>
  <si>
    <t>Mar 1, 2008</t>
  </si>
  <si>
    <t>The second phase of the project will reconstruct 199 kilometers of the Taraz–Talas Suusamyr Road.</t>
  </si>
  <si>
    <t>https://www.carecprogram.org/?project=reconstruction-taraz-talas-suusamyr-road-phase-2</t>
  </si>
  <si>
    <t xml:space="preserve">transtition to clean heating, energy efficiency and reduction of GHG emissions </t>
  </si>
  <si>
    <t xml:space="preserve">Small Hydro Power Development </t>
  </si>
  <si>
    <t>The project focused on acceleration of sustainable small hydropower (SHP) electricity generation in the Kyrgyz Republic. Expected Outcome:
Streamlined and comprehensive market-oriented energy policy and legal/regulatory framework for small hydropower development
Capacity available within Directorate of Small and Medium-Scale Power Projects to evaluate the economic and financial viability of small hydropower projects and within the Ministry of the Energy and Industry’s Renewable Energy Unit to monitor and enforce regulations related to SHP
Capacity available to assess hydrological resources, design, evaluate and implement projects, and provide maintenance and repair  services
Full feasibility and technical design studies for five small hydropower sites followed by construction of power stations
Outreach program and dissemination of project experience/best practices/lessons learned for replication throughout the country</t>
  </si>
  <si>
    <t>https://www.carecprogram.org/?project=small-hydro-power-development</t>
  </si>
  <si>
    <t>CAREC Regional Road Corridor Improvement Project (Kyrgyz Republic Component)</t>
  </si>
  <si>
    <t>Oct 24, 2007</t>
  </si>
  <si>
    <t>Feb 28, 2014</t>
  </si>
  <si>
    <t>The project will improve 263 kilometers of the 550-kilometer road corridor linking the People's Republic of China, Kyrgyz Republic, and Tajikistan. It will also upgrade border infrastructure and prepare the cross-border agreement among these countries to facilitate regional trade and transport. Corridor 3, Corridor 5</t>
  </si>
  <si>
    <t>https://www.carecprogram.org/?project=carec-regional-road-corridor-improvement-project-kyrgyz-republic</t>
  </si>
  <si>
    <t xml:space="preserve">Cross-Border Agreement among the Kyrgyz Republic, People's Republic of China, and Tajikistan </t>
  </si>
  <si>
    <t>The technical assistance helped prepare a cross border agreement between the People's Republic of China, the Kyrgyz Republic, and Tajikistan to facilitate smooth regional trade and traffic.</t>
  </si>
  <si>
    <t>https://www.carecprogram.org/?project=cross-border-agreement-kyrgyz-republic-prc-tajikistan</t>
  </si>
  <si>
    <t xml:space="preserve">Reconstruction of Osh-Irkeshtam Road </t>
  </si>
  <si>
    <t>Jan 1, 2007</t>
  </si>
  <si>
    <t>Dec 31, 2012</t>
  </si>
  <si>
    <t>https://www.carecprogram.org/?project=reconstruction-of-osh-irkeshtam-road</t>
  </si>
  <si>
    <t xml:space="preserve">Improving Road Maintenance and Strengthening the Transport Corridor Management Department </t>
  </si>
  <si>
    <t>Nov 23, 2004</t>
  </si>
  <si>
    <t>Mar 31, 2008</t>
  </si>
  <si>
    <t>https://www.carecprogram.org/?project=improving-road-maintenance-strengthening-transport-corridor-management-department-tkm</t>
  </si>
  <si>
    <t xml:space="preserve">Southern Transport Corridor Road Rehabilitation Project </t>
  </si>
  <si>
    <t>Nov 4, 2010</t>
  </si>
  <si>
    <t>https://www.carecprogram.org/?project=southern-transport-corridor-road-rehabilitation-project</t>
  </si>
  <si>
    <t>The Project's objective is to promote economic growth and reduce poverty by improving the transport network by increasing regional trade and cooperation through rehabilitation of the road linking the Kyrgyz Republic, Uzbekistan, and the PRC. The Project will reduce the cost of road transport and improve access to markets for people living along the road. The scope of the Project includes (a) improvement of about 120 km of the two-lane highway from Osh to Gulcha to Sopu Korgon; (b) consulting services for construction supervision and monitoring and evaluation; and (c) procurement of maintenance equipment to maintain the entire Osh-Sary Tash-Irkeshtam road. Parts of the road section from Sary Tash to Irkeshtam will also be rehabilitated using cofinancing from the PRC.</t>
  </si>
  <si>
    <t>Preparing the Regional Gas Transmission Improvement Project in the Central Asia Republics</t>
  </si>
  <si>
    <t xml:space="preserve">Regional Cooperation in Transport Projects in Central Asia </t>
  </si>
  <si>
    <t>The technical assistance (TA) supports the CAREC program in transport by assessing two key regional cooperation projects involving the People’s Republic of China (PRC), the Kyrgyz Republic, and Uzbekistan. The projects are: (i) improvement of the Andizhan-Osh-Irkeshtan road, and extension road in Xinjiang Uygur Autonomous Region, PRC; and (ii) construction of a PRC-Kyrgyz Republic-Uzbekistan railway.</t>
  </si>
  <si>
    <t>Jan 18, 2006</t>
  </si>
  <si>
    <t>https://www.carecprogram.org/?project=regional-cooperation-in-transport-projects-in-central-asia</t>
  </si>
  <si>
    <t xml:space="preserve">Institutional Support in the Transport Sector </t>
  </si>
  <si>
    <t>Oct 31, 2001</t>
  </si>
  <si>
    <t>Jan 31, 2006</t>
  </si>
  <si>
    <t>The Government of the Kyrgyz Republic requested an advisory technical assistance (TA) to (i) assist the government in developing the capacity for maintaining secondary roads using community-based techniques, and (ii) develop a set of specific measures for regulatory reforms to increase the competitiveness of the markets for transport services. The TA was attached to the Third Road Rehabilitation Project, which included rehabilitation of 120 kilometers of national highway from Bishkek to Osh, as well as support for regulatory reform in the road sector.</t>
  </si>
  <si>
    <t>https://www.carecprogram.org/?project=institutional-support-transport-sector-kyrgyz-republic</t>
  </si>
  <si>
    <t xml:space="preserve">Third Road Rehabilitation Project </t>
  </si>
  <si>
    <t>Dec 10, 2007</t>
  </si>
  <si>
    <t>https://www.carecprogram.org/?project=third-road-rehabilitation-project</t>
  </si>
  <si>
    <t>The project includes:
rehabilitation of about 120 km of the 650 km two–lane national highway from Bishkek to Osh, in particular, km 427–km 498 in Jalal–Abad province (72 km) and the Uzgen–Osh section in Osh province (48 km), including safety features;
improvement of about 125 km of secondary roads in Jalal–Abad (Tash Kumyr–Kara Djigach and Bazar Korgon–Arslanbob–Kyzyl Ungkur) feeding into the Bishkek–Osh road;
consulting services for construction supervision, monitoring and evaluation, and implementation of reforms in road maintenance practices; and
procurement of light, hand–operated equipment and truck–mounted cranes for routine maintenance of the selected secondary roads and the Bishkek–Osh road.</t>
  </si>
  <si>
    <t>Vostokelectro Rehabilitation Project</t>
  </si>
  <si>
    <t>Oct 04, 2017</t>
  </si>
  <si>
    <t>A sovereign loan of up to EUR 4 million to finance Vostokelectro investment program. The program is aimed at the rehabilitation and modernization of low and medium voltage networks, including installation of 32,000 smart meters in Tup and Jeti-Oghuz regions in the east of Kyrgyzstan. The project will improve reliability of the power supply and will significantly reduce technical and commercial losses in the regions of operation. The Project will increase revenue collections and introduce more commercial business practices.
It will also address energy efficiency improvements, reduction of commercial losses and increasing reliability of power supply.</t>
  </si>
  <si>
    <t>https://www.ebrd.com/work-with-us/projects/psd/vostokelectro-rehabilitation-project.html</t>
  </si>
  <si>
    <t>Chakan GES Modernization</t>
  </si>
  <si>
    <t>14 Dec 2022</t>
  </si>
  <si>
    <t>Provision of a sovereign loan of up to EUR 8.8 million to the Kyrgyz Republic ("KR") to finance the reconstruction and rehabilitation of Lebedinovskaya HPP unit owned by Chakan GES, a local power plant operation with a total installed capacity of 38.5 MW, fully-owned subsidiary of the Kyrgyz Republic.</t>
  </si>
  <si>
    <t>https://www.ebrd.com/work-with-us/projects/psd/53600.html</t>
  </si>
  <si>
    <t>Total in million USD</t>
  </si>
  <si>
    <t>Development Bank of Kazakhstan</t>
  </si>
  <si>
    <t>Global Environment Facility</t>
  </si>
  <si>
    <t>International Finance Corporation</t>
  </si>
  <si>
    <t>Japan International Cooperation Agency</t>
  </si>
  <si>
    <t>Private sector</t>
  </si>
  <si>
    <t>https://www.carecprogram.org/?project=kegoc-modernisation-2-loan</t>
  </si>
  <si>
    <t>Other sources/shared</t>
  </si>
  <si>
    <t>KTZ Track Maintenance and Commercialisation Project</t>
  </si>
  <si>
    <t>Loan, grant</t>
  </si>
  <si>
    <t xml:space="preserve">CAREC Corridor 2 (Pap-Namangan-Andijan) Railway Electrification Project, Additional Financing </t>
  </si>
  <si>
    <t xml:space="preserve">Government of Uzbekistan </t>
  </si>
  <si>
    <t>provide additional financing for the Central Asia Regional Economic Cooperation (CAREC) Corridor 2 (Pap-Namangan-Andijan) Railway Electrification Project, for Modernization of Electrified Line Angren-Pap-Kokand-Andjian Railway Line. The additional financing will complete the modernization of the railway network in the Fergana Valley, by installing signaling and telecommunications in the missing sections. With this additional financing, UTY will be able to complete the modernization of this part of the network, and trains will be able to travel safely and at more frequent intervals between the towns and cities within the Fergana Valley, as well as to and from Tashkent.</t>
  </si>
  <si>
    <t>https://www.carecprogram.org/?project=carec-corridor-2-railway-electrification-project-additional-financing</t>
  </si>
  <si>
    <t xml:space="preserve">CAREC Corridor 2 Karakalpakstan Road (A380 Kungrad to Daut-Ata Section) Project </t>
  </si>
  <si>
    <t>The project will upgrade and widen a section of the Guzar Bukhara Nukus Beyneu highway (A380) of about 240 kilometers (km) in the Republic of Karakalpakstan. The project road is part of the CAREC Corridor 2 and one of the key trade routes in the region. The project will help develop the institutional capacity of the Committee for Roads under the Ministry of Transport, to ensure effective road maintenance, control vehicle overloading, ensure sound road traffic management, and improve project management.</t>
  </si>
  <si>
    <t>https://www.carecprogram.org/?project=carec-corridor-2-karakalpakstan-a380-kungrad-daut-ata-project</t>
  </si>
  <si>
    <t xml:space="preserve">Preparing Railway Modernization Projects </t>
  </si>
  <si>
    <t>The Government of Uzbekistan and O'zbekiston Temir Yo'llari (UTY) have requested technical assistance from the Asian Development Bank (ADB) to prepare two projects to further modernize railways in Uzbekistan: (i) CAREC Corridor 2 (Pap Namangan Andijan) Railway Electrification Project, Additional Financing, and (ii) CAREC Corridor 2 (Bukhara Miskin Urgench Khiva) Railway Electrification Project.</t>
  </si>
  <si>
    <t>Technical assistance</t>
  </si>
  <si>
    <t>https://www.carecprogram.org/?project=preparing-railway-modernization-project</t>
  </si>
  <si>
    <t xml:space="preserve">Railway Efficiency Improvement Project </t>
  </si>
  <si>
    <t>The project aims to improve the efficiency of Uzbekistan's railway operations, combining investments where it faces operational bottlenecks (e.g., electric locomotives), and strategic support to improve business practices.</t>
  </si>
  <si>
    <t>https://www.carecprogram.org/?project=railway-efficiency-improvement-project-2019</t>
  </si>
  <si>
    <t xml:space="preserve">Energy Efficiency Facility for Industrial Enterprises, Phase 3 </t>
  </si>
  <si>
    <t xml:space="preserve">Phase 3 of the project will continue to finance energy-saving investments in both large industrial enterprises and industrial SMEs, and support energy efficiency capacity development through targeted technical assistance. </t>
  </si>
  <si>
    <t xml:space="preserve"> generate an additional 386 gigawatt-hours of annual energy savings and avoid an additional 799,000 metric tons of annual CO2 emissions.</t>
  </si>
  <si>
    <t>https://www.carecprogram.org/?project=energy-efficiency-facility-for-industrial-enterprises-phase-3</t>
  </si>
  <si>
    <t xml:space="preserve">District Heating Energy Efficiency Project </t>
  </si>
  <si>
    <t>The development objective of the District Heating Energy Efficiency Project is to improve the efficiency and quality of heating and hot water services in selected cities within Uzbekistan. Expected Outcome: The project entails a shift to metering and consumption-based billing in the project areas. In addition, gas, electricity, and water supply systems will be upgraded, wherever it is needed for district heating purposes.</t>
  </si>
  <si>
    <t>improve of energy efficiency</t>
  </si>
  <si>
    <t>https://www.carecprogram.org/?project=district-heating-energy-efficiency-project</t>
  </si>
  <si>
    <t>The project aims to improve the efficiency of Uzbekistan's railway operations, combining investments where it faces operational bottlenecks (e.g. electric locomotives), and strategic support to improve business practices. The technical assistance will help the Government of Uzbekistan to prepare the project, develop the appropriate institutional conditions to allow the sound development of the railway sector in future years, and help develop the capacity to implement the ensuing project.</t>
  </si>
  <si>
    <t>https://www.carecprogram.org/?project=railway-efficiency-improvement-project-2017</t>
  </si>
  <si>
    <t xml:space="preserve">CAREC Corridor 2 (Pap–Namangan–Andijan) Railway Electrification Project </t>
  </si>
  <si>
    <t>The project will electrify the missing 145.1 kilometers of non-electrified track linking major cities in the populous Fergana Valley with Tashkent. This will facilitate direct and efficient operation of both freight and passenger train services, and promote economic and social development of the Fergana Valley.</t>
  </si>
  <si>
    <t>https://www.carecprogram.org/?project=carec-corridor-2-pap-namangan-andijan-railway-electrification-project</t>
  </si>
  <si>
    <t xml:space="preserve">Modernization and Upgrade of Transmission Substations </t>
  </si>
  <si>
    <t>The project will improve the performance of the energy sector by rehabilitating 22 high-priority substations in Tashkent City and 10 regions of the country, reducing technical losses and operations and maintenance costs. It will allow the country to acquire 110 kilovolt/medium-voltage mobile substations and emergency restoration systems required for the speedy repair of outages in transmission lines.</t>
  </si>
  <si>
    <t>https://www.carecprogram.org/?project=modernization-and-upgrade-of-transmission-substations</t>
  </si>
  <si>
    <t xml:space="preserve">Second CAREC Corridor 2 Road Investment Program, Tranche 3 </t>
  </si>
  <si>
    <t>improve travel efficiency</t>
  </si>
  <si>
    <t>The third tranche leads finance the rehabilitation of the remaining 87-kilometer (km) section of the A-380 highway.</t>
  </si>
  <si>
    <t>https://www.carecprogram.org/?project=second-carec-corridor-2-road-investment-program-tranche-3</t>
  </si>
  <si>
    <t xml:space="preserve">Third CAREC Corridor Road Investment Program </t>
  </si>
  <si>
    <t>The proposed Third CAREC Corridor Road Investment Program aims to complement the ongoing efforts to improve the CAREC Corridors by providing the last missing link to the international border with Kazakhstan, rehabilitate roads in Khorezm and Kashkadarya, and develop of road side infrastructure.</t>
  </si>
  <si>
    <t>https://www.carecprogram.org/?project=third-carec-corridor-road-investment-program</t>
  </si>
  <si>
    <t xml:space="preserve">Pap–Angren Railway </t>
  </si>
  <si>
    <t>China Export Import Bank</t>
  </si>
  <si>
    <t>The project will reduce transport costs and increase transport capacity and reliability through the construction of a rail link between the Uzbek part of the Ferghana Valley and the rest of Uzbekistan.</t>
  </si>
  <si>
    <t>https://www.carecprogram.org/?project=pap-angren-railway</t>
  </si>
  <si>
    <t xml:space="preserve">Preparation of CAREC Corridor 2 (Pap–Namangan–Andijan) Railway Electrification Project </t>
  </si>
  <si>
    <t>The project preparatory technical assistance will assist to improve the feasibility study and produce mutually agreed design and implementation arrangements suitable for ADB financing, including pre-implementation works for the project. The proposed project will electrify the missing 145.1 kilometers (km) of non-electrified track linking major cities in the populous Fergana Valley with Tashkent.</t>
  </si>
  <si>
    <t>https://www.carecprogram.org/?project=carec-corridor-2-railway-electrification-project-technical-assistance</t>
  </si>
  <si>
    <t>Purchasing of Two Airplanes for Uzbekistan Airways Project</t>
  </si>
  <si>
    <t>The project aims at purchasing two airplanes in order to enhance economic efficiency, competitiveness, flight safety as well as opportunity o further increase the level of passenger carrying capacity of Uzbekistan Airways.</t>
  </si>
  <si>
    <t>no</t>
  </si>
  <si>
    <t>https://www.carecprogram.org/?project=purchasing-of-two-airplanes-for-uzbekistan-airways-project</t>
  </si>
  <si>
    <t>Second CAREC Corridor 2 Road Investment Program, Tranche 2</t>
  </si>
  <si>
    <t>The second tranche of the investment program will upgrade a 75-kilometer (km), two-lane section of a highway running from Pungan to Namangan to four lanes. It will also provide additional financing to help complete work on 58 km of road approved under Tranche 1 of the program.</t>
  </si>
  <si>
    <t>https://www.carecprogram.org/?project=second-carec-corridor-2-road-investment-program-tranche-2</t>
  </si>
  <si>
    <t xml:space="preserve">Takhiatash Power Plant Efficiency Improvement Project </t>
  </si>
  <si>
    <t>The main objective of the technical assistance (TA) is to prepare the Takhiatash Power Plant Efficiency Improvement Project.</t>
  </si>
  <si>
    <t>https://www.carecprogram.org/?project=takhiatash-power-plant-efficiency-improvement-project</t>
  </si>
  <si>
    <t xml:space="preserve">CAREC Corridor 2 Road Investment Program, Tranche 3 </t>
  </si>
  <si>
    <t>The third tranche of the program has two components: Road Development Component
Upgrade of about 40 kilometers of the Uzbekistan section of CAREC Corridor 2 (between km 315 and km 355 of A380 highway) to a four-lane road with international design standard.
Minimal land acquisition of 0.61 hectares and minimal involuntary settlement.
Provision of consulting services on procurement and environment and social standards, and construction supervision.
Road Sector Sustainability Component
Improvement of cross-border facilities at Daut–Ata.</t>
  </si>
  <si>
    <t>https://www.carecprogram.org/?project=carec-corridor-2-road-investment-program-tranche-3</t>
  </si>
  <si>
    <t xml:space="preserve">CAREC Corridor 6 (Marakand–Karshi) Railway Electrification Project </t>
  </si>
  <si>
    <t>The project covers
the design, supply, installation, and commissioning of electrification, signaling and telecommunication systems, supervision control and data acquisition (SCADA) system, ancillary works and provision of maintenance equipment on the 140-kilometer (km) railway section between Marakand and Karshi; and
construction supervision, project management support, and capacity development of Uzbekistan Temir Yullari (UTY).</t>
  </si>
  <si>
    <t>https://www.carecprogram.org/?project=carec-corridor-6-marakanda-karshi-railway-electrification-project</t>
  </si>
  <si>
    <t>Second CAREC Corridor 2 Road Investment Program 2, Tranche 1</t>
  </si>
  <si>
    <t>The first tranche of the program will rehabilitate a 74-kilometer section of a highway running through the Fergana Valley, where a third of all Uzbeks live and a large proportion of the country's agricultural goods are produced. It will also improve road safety and asset management.</t>
  </si>
  <si>
    <t>https://www.carecprogram.org/?project=carec-corridor-2-road-investment-program-2-tranche-1</t>
  </si>
  <si>
    <t xml:space="preserve">Railway Electrification Investment Program </t>
  </si>
  <si>
    <t>The technical assistance will fine tune the feasibility study prepared by  Uzbekistan Temir Yullari (UTY), aided by a consortium of Japan and national consultants,  and undertake due diligence for the project for electrification of the existing railway line from Marakand to Karshi.</t>
  </si>
  <si>
    <t>https://www.carecprogram.org/?project=carec-corridor-6-marakanda-karshi-railway-electrification-project-technical-assistance</t>
  </si>
  <si>
    <t>CAREC Corridor 2 Road Investment Program, Tranche 2</t>
  </si>
  <si>
    <t>Tranche 2 of the program will finance the rehabilitation of about 85 kilometers of the A380 highway, which forms part of the CAREC Corridor 2. It will also improve road planning.</t>
  </si>
  <si>
    <t>https://www.carecprogram.org/?project=carec-corridor-2-road-investment-program-tranche-2</t>
  </si>
  <si>
    <t xml:space="preserve">Talimarjan Transmission Project </t>
  </si>
  <si>
    <t>The project will improve the reliability of the electricity supply to residential and business consumers in south and western Uzbekistan.</t>
  </si>
  <si>
    <t>improve of energy efficiency (clean power)</t>
  </si>
  <si>
    <t>https://www.carecprogram.org/?project=talimarjan-transmission-project</t>
  </si>
  <si>
    <t xml:space="preserve">CAREC Corridor 2 Road Investment Program 2 </t>
  </si>
  <si>
    <t>The TA consultants' final report will include due diligence to meet ADB's requirements for (a) technical aspects related to selection and construction of selected roads; measures that will improve road safety, maintenance management; and assessing specific institutional capacity development needs for sustainable use of the project facilities; (b) economic and financial viability and sustainability; and (c) regional benefits.</t>
  </si>
  <si>
    <t>https://www.carecprogram.org/?project=carec-corridor-2-road-investment-program-2</t>
  </si>
  <si>
    <t xml:space="preserve">Energy Efficiency Facility for Industrial Enterprises </t>
  </si>
  <si>
    <t>The objective of the project is to improve energy efficiency in Industrial Enterprises (IEs) by designing and establishing a financing mechanism for energy saving investments.</t>
  </si>
  <si>
    <t>https://www.carecprogram.org/?project=energy-efficiency-facility-for-industrial-enterprises</t>
  </si>
  <si>
    <t xml:space="preserve">Reconstruction and Upgrade of Road in Surkhandarya Region (M39) Project </t>
  </si>
  <si>
    <t>Reconstruction and modernization of 100 kilometers of M39 Almaty-Bishkek-Tashkent-Termez highway going through Baisun, Sherabad, Mirzaabad, Angora, and Termez districts of Surkhandarya region.</t>
  </si>
  <si>
    <t>https://www.carecprogram.org/?project=reconstruction-and-upgrade-of-road-in-surkhandarya-region-m39-project</t>
  </si>
  <si>
    <t>CAREC Corridor 2 Road Investment Program, Tranche 1</t>
  </si>
  <si>
    <t>Under the CAREC Corridor 2 Road Investment Program, the project will comprise civil works for rehabilitating about 50 kilometers of the Uzbekistan Section of CAREC Corridor 2 Road (between Km 440 and 490 of A380 highway), support to to the expansion and implementation of the road asset management system, and support capacity building for the Road Fund and the local communities living along the Investment Program road.</t>
  </si>
  <si>
    <t>https://www.carecprogram.org/?project=carec-corridor-2-road-investment-program-tranche-1</t>
  </si>
  <si>
    <t xml:space="preserve">Talimarjan Power Project (formerly CASAREM–Talimarjan Energy Development Project) </t>
  </si>
  <si>
    <t>Fund for Reconstruction and Development of the Republic of Uzbekistan</t>
  </si>
  <si>
    <t>Uzbekenergo</t>
  </si>
  <si>
    <t>https://www.carecprogram.org/?project=talimarjan-power-project-formerly-casarem-talimarjan-energy-development-project</t>
  </si>
  <si>
    <t xml:space="preserve">CAREC Corridor 2 Road Investment Program </t>
  </si>
  <si>
    <t>Due diligence reports on the Investment Program, including a road sector analysis, sector roadmap, policy framework, investment plan, financing plan, safeguards frameworks, and a design and monitoring framework (DMF)
Due diligence reports for the Tranche 1 project, including project scope, cost estimates and financing plan, economic analysis, environment and social assessments</t>
  </si>
  <si>
    <t>https://www.carecprogram.org/?project=carec-corridor-2-road-investment-program</t>
  </si>
  <si>
    <t xml:space="preserve">CASAREM-Talimarjan Power Generation and Transmission Project </t>
  </si>
  <si>
    <t xml:space="preserve">The original aim of the technical assistance (TA) was to prepare the Talimarjan Power Project for Asian Development Bank financing. The TA scope was expanded to include assistance to the EA in procuring the main power plant contract.  </t>
  </si>
  <si>
    <t>support to improve of energy efficiency (clean power)</t>
  </si>
  <si>
    <t>https://www.carecprogram.org/?project=casarem-talimarjan-power-generation-and-transmission-project</t>
  </si>
  <si>
    <t xml:space="preserve">500 Kv Transmission Line Sukhan - Guzar and Substations </t>
  </si>
  <si>
    <t>Construction of 500 kV overhead transmission line between Guzar and Surkhan substations</t>
  </si>
  <si>
    <t>https://www.carecprogram.org/?project=500-kv-transmission-line-sukhan-guzar-substations</t>
  </si>
  <si>
    <t>UZ031</t>
  </si>
  <si>
    <t xml:space="preserve">Uzbekistan Energy Dialogue </t>
  </si>
  <si>
    <t>https://www.carecprogram.org/?project=uzbekistan-energy-dialogue</t>
  </si>
  <si>
    <t xml:space="preserve">CAREC Regional Road Project </t>
  </si>
  <si>
    <t>Dec 19, 2007</t>
  </si>
  <si>
    <t>The project will improve 131 kilometers of the A-380 highway, a 1,204 kilometer road that runs from the Kazakh border in Uzbekistan's north toward Afghanistan and Turkmenistan in the south. It will also help strengthen government’s operation and maintenance of the road network.</t>
  </si>
  <si>
    <t>https://www.carecprogram.org/?project=carec-regional-road-project</t>
  </si>
  <si>
    <t>UZ033</t>
  </si>
  <si>
    <t xml:space="preserve">Capacity Building for Clean Development Mechanism </t>
  </si>
  <si>
    <t>Dec 31, 2010</t>
  </si>
  <si>
    <t>Taking into account the potential of Uzbekistan’s provinces in implementation of Clean Development Mechanism (CDM) projects as well as incentives of regional partners in further training, the project has planned to conduct a series of training workshops in Fergana valley, Bukhara, and Nukus.</t>
  </si>
  <si>
    <t>https://www.carecprogram.org/?project=capacity-building-clean-development-mechanism-uzbekistan</t>
  </si>
  <si>
    <t>UZ034</t>
  </si>
  <si>
    <t>Transport Sector Strategy (2006–2020)</t>
  </si>
  <si>
    <t>The technical assistance helps the Uzbekistan government prepare a transport sector strategy that will have guiding policies and investment in the transport sector (2006-2020).</t>
  </si>
  <si>
    <t>https://www.carecprogram.org/?project=transport-sector-strategy-2006-2020</t>
  </si>
  <si>
    <t>UZ035</t>
  </si>
  <si>
    <t>Railways Development Project</t>
  </si>
  <si>
    <t>The objective of the technical assistance (TA) is to prepare a project that helps the Government of Uzbekistan improve sector efficiency to meet the transportation needs of the domestic economy and international traffic.</t>
  </si>
  <si>
    <t>https://www.carecprogram.org/?project=railways-development-project</t>
  </si>
  <si>
    <t>The TA was to formulate a regional project suitable for ADB financing to improve the gas transmission network in the Central Asia Republics (CARs) to facilitate access to modern energy by the rural poor, regional major cities, and commercial centers.</t>
  </si>
  <si>
    <t xml:space="preserve">improve the gas transmission network </t>
  </si>
  <si>
    <t xml:space="preserve">Locomotive Repowering Project </t>
  </si>
  <si>
    <t>The project involves re-powering of diesel–electric locomotives, including installation of new diesel engines, main alternators, and cooler groups.</t>
  </si>
  <si>
    <t>https://www.carecprogram.org/?project=locomotive-repowering-project-uzbekistan</t>
  </si>
  <si>
    <t xml:space="preserve">Tajikistan: Road Network Sustainability Project </t>
  </si>
  <si>
    <t>The project will address the oblast's immediate needs by improving two national arterial roads, namely (i) Dangara Okmazor and (ii) Hulbuk Kangurt. The sections link the Asian Highway No. 66 at Dangara and Hulbuk and serve as a vital connector of major economic centers in the oblast. Further, the Dangara Okmazor section is a part of a key corridor which links with the country's major intranational road (CAREC Corridors 5 and 6) at Bokhtar. Despite their importance, the roads have not been well equipped with road safety installments and disaster-proof measures. The lack of adequate road maintenance has led to their deterioration. Improving the sections is essential for the development of the oblast in the light of the government's plan to make Dangara the oblast's key economic hub and the oblast's new capital city in coming years.</t>
  </si>
  <si>
    <t>https://www.carecprogram.org/?project=tajikistan-road-network-sustainability-project</t>
  </si>
  <si>
    <t xml:space="preserve">CAREC Corridors 2, 3, and 5 (Obigarm-Nurobod) Road Project </t>
  </si>
  <si>
    <t>Asian Infrastructure Investment Bank</t>
  </si>
  <si>
    <t>OPEC Fund for International Development</t>
  </si>
  <si>
    <t xml:space="preserve">Government of Tajikistan </t>
  </si>
  <si>
    <t>The Obigarm–Nurobod road section of the existing M41 highway, which carries about 3,000 vehicles per day, will be inundated once the HPP reservoir has filled to operating levels.  A bypass road must be completed and opened to traffic by latest November 2023, the date by which the rising water in the HPP reservoir will have inundated several critical sections of the M41 highway.</t>
  </si>
  <si>
    <t>https://www.carecprogram.org/?project=carec-corridors-2-3-5-obigarm-nurobod-road-project</t>
  </si>
  <si>
    <t xml:space="preserve">Rural Electrification Project </t>
  </si>
  <si>
    <t>The Tajikistan Rural Electrification Project will finance the construction of electricity generation and distribution infrastructure to provide off-grid solutions or connect to the central grid vulnerable communities in Tajikistan’s eastern Gorno–Badakhshan Autonomous Oblast (GBAO) and southern Khatlon region. The project will support additional studies required for the construction of the Sebzor Hydro Power Plant (HPP), located in GBAO</t>
  </si>
  <si>
    <t>https://www.carecprogram.org/?project=tajikistan-rural-electrification-project</t>
  </si>
  <si>
    <t xml:space="preserve">Reconnection to the Central Asian Power System Project </t>
  </si>
  <si>
    <t>The proposed project will (i) install modern relays, circuit breakers, instrumental transformers, and ancillary equipment and systems at eight 220kV and two 500-kilovolt (kV) interconnection points; (ii) establish two new 500-kV interconnections; and, (iii) provide capacity building to Barki Tojik staff in reliability of parallel operations.</t>
  </si>
  <si>
    <t>https://www.carecprogram.org/?project=reconnection-central-asian-power-system-project</t>
  </si>
  <si>
    <t xml:space="preserve">Preparing the CAREC Corridors 2, 3, and 5 (Obigarm–Nurobod) Road Project </t>
  </si>
  <si>
    <t>The proposed ensuing project will restore and improve connectivity between Dushanbe, the northeast region of Tajikistan and the Kyrgyz Republic via the M41 highway, which is located on CAREC corridors 2, 3, and 5. The proposed transaction technical assistance (TRTA) will help the Government of Georgia prepare the proposed ensuing CAREC Corridors 2, 3, and 5 (Obigarm–Nurobod) Road Project.</t>
  </si>
  <si>
    <t>https://www.carecprogram.org/?project=preparing-carec-corridors-2-3-5-obigarm-nurobod-road-project</t>
  </si>
  <si>
    <t xml:space="preserve">CAREC Corridors 2, 5, and 6 (Dushanbe–Kurgonteppa) Road Project, Additional Financing </t>
  </si>
  <si>
    <t>Governemnt of Georgia</t>
  </si>
  <si>
    <t>The proposed additional financing will support an increase in the scope of the current project by constructing a 40-kilometer (km) road section connecting Chashmasoron to Kurgonteppa in Khalton province, improving safety in priority sections of the national highway network, and continue strengthening the institutional capacity of the Ministry of Transport.</t>
  </si>
  <si>
    <t>https://www.carecprogram.org/?project=carec-corridors-2-5-6-dushanbe-kurgonteppa-road-project-additional-financing</t>
  </si>
  <si>
    <t xml:space="preserve">Green Energy Small and Medium-Sized Enterprises Development Project </t>
  </si>
  <si>
    <t>The TA will identify, support, and promote scalable, private sector-led business models for provision of affordable and sustainable energy products and services for Tajikistan’s rural population.</t>
  </si>
  <si>
    <t>improve energy efficiency</t>
  </si>
  <si>
    <t>https://www.carecprogram.org/?project=green-energy-small-and-medium-sized-enterprises-development-project</t>
  </si>
  <si>
    <t>TJ008</t>
  </si>
  <si>
    <t xml:space="preserve">Energy Access SMEs Development Project </t>
  </si>
  <si>
    <t>The project aims to scale up private sector engagement in energy access by improving the risk-return profile of private investment in energy access products and services.</t>
  </si>
  <si>
    <t>improve energy efficiency, access to energy</t>
  </si>
  <si>
    <t>https://www.carecprogram.org/?project=energy-access-smes-development-project</t>
  </si>
  <si>
    <t>Nurek Hydropower Rehabilitation Project, Phase 1</t>
  </si>
  <si>
    <t>improve energy efficiency, clean energy development</t>
  </si>
  <si>
    <t>The objectives of the first phase of Nurek Hydropower Rehabilitation Project for Tajikistan are to (i) rehabilitate and restore the generating capacity of three power generating units of Nurek hydropower plant (HPP), (ii) improve their efficiency, and (iii) strengthen the safety of the Nurek dam.</t>
  </si>
  <si>
    <t>https://www.carecprogram.org/?project=nurek-hydropower-rehabilitation-project-phase-1</t>
  </si>
  <si>
    <t xml:space="preserve">CAREC Corridors 2, 5, and 6 (Dushanbe–Kurgonteppa) Road Project </t>
  </si>
  <si>
    <t>Sep 30, 2021</t>
  </si>
  <si>
    <t>Clean Energy Fund</t>
  </si>
  <si>
    <t>The project will improve the connectivity between the capital Dushanbe and Kurgonteppa, which are two major cities and economic hubs in Tajikistan. The road is a strategic north -south link, and one of the most heavily traveled roads in the country, as well as the confluence of CAREC corridors 2, 5, and 6.</t>
  </si>
  <si>
    <t>https://www.carecprogram.org/?project=carec-corridors-2-5-6-dushanbe-kurgonteppa-road-project</t>
  </si>
  <si>
    <t>support to travel efficiency</t>
  </si>
  <si>
    <t>The project preparatory technical assistance (PPTA) from the Asian Development Bank will help identify, formulate, and prepare a loan and/or grant for a 20 kilometer section of the Dushanbe to Kurgonteppa road, which forms part of CAREC corridors 2, 5 and 6. The PPTA will assess the technical, economic, financial, social, and environmental viability of the project and prepare required due diligence documents.</t>
  </si>
  <si>
    <t>https://www.carecprogram.org/?project=carec-corridors-2-5-6-dushanbe-kurgonteppa-road-project-technical-assistance</t>
  </si>
  <si>
    <t xml:space="preserve">Golovnaya 240-Megawatt Hydropower Plant Rehabilitation Project </t>
  </si>
  <si>
    <t>The project will refurbish electric and mechanical equipment for power generation and transmission at the Golovnaya Hydropower Plant in Tajikistan, which will raise generation capacity to 252 megawatts (MW) from 240 MW.</t>
  </si>
  <si>
    <t>https://www.carecprogram.org/?project=golovnaya-240-megawatt-hydropower-plant-rehabilitation-project</t>
  </si>
  <si>
    <t xml:space="preserve">CAREC Corridors 3 and 5 Enhancement Project </t>
  </si>
  <si>
    <t>The project will improve road conditions and enhance road safety on CAREC corridors 3 and 5 (the Sayron-Karamyk road section, 88 km) and the subnetwork (the Vose-Khovaling road, 87 km) totaling 175 km; extend access to local communities through the improvement of rural feeder roads; and strengthen of project management, contract supervision, and efficient road maintenance.</t>
  </si>
  <si>
    <t>https://www.carecprogram.org/?project=carec-corridors-3-5-enhancement-project</t>
  </si>
  <si>
    <t>TJ014</t>
  </si>
  <si>
    <t xml:space="preserve">Energy Sector Dialogue </t>
  </si>
  <si>
    <t>https://www.carecprogram.org/?project=energy-sector-dialogue</t>
  </si>
  <si>
    <t xml:space="preserve">CAREC Corridor 6 (Ayni–Uzbekistan Border Road) Improvement Project </t>
  </si>
  <si>
    <t>The project will finance the rehabilitation and reconstruction of a road of approximately 113 km between Ayni and Panjakent and the border with Uzbekistan, the improvement of road safety, the upgrading of Sarazm border post infrastructure and community development including improvement of feeder roads and public facilities and provision of training for local communities.</t>
  </si>
  <si>
    <t>https://www.carecprogram.org/?project=carec-corridor-6-ayni-uzbekistan-border-road-improvement-project</t>
  </si>
  <si>
    <t xml:space="preserve">Khujand International Airport Emergency Loan </t>
  </si>
  <si>
    <t>The loan will finance emergency runway rehabilitation, installation of high intensity lights, and modernization of radio and ground control safety equipment at the Khujand International Airport. The project includes technical assistance for the development of a master plan for the airport as well as improvements to management accounts and adoption of International Financing Reporting Standards (IFRS).</t>
  </si>
  <si>
    <t>https://www.carecprogram.org/?project=khujand-international-airport-emergency-loan</t>
  </si>
  <si>
    <t xml:space="preserve">Dushanbe–Uzbekistan Border Road Improvement Project </t>
  </si>
  <si>
    <t>The project covers rehabilitation and upgrade of the 62-kilometer road linking the city of Dushanbe to the Uzbek border and connecting Tajikistan to the Russian Federation to the north (via Uzbekistan) with onward links to Turkey and Western Europe.</t>
  </si>
  <si>
    <t>https://www.carecprogram.org/?project=dushanbe-uzbekistan-border-road-improvement-project</t>
  </si>
  <si>
    <t xml:space="preserve">Roads Improvement Project </t>
  </si>
  <si>
    <t>The Government of Tajikistan requested the Asian Development Bank (ADB) to finance the rehabilitation and reconstruction of the road between Ayni-Panjakent and the border with Uzbekistan, and overlay of an additional asphalt concrete layer to the Sayron-Karamik section of the CAREC Corridor 3.</t>
  </si>
  <si>
    <t>https://www.carecprogram.org/?project=carec-corridor-6-ayni-uzbekistan-border-road-improvement-project-technical-assistance</t>
  </si>
  <si>
    <t xml:space="preserve">CAREC Corridor 3 (Dushanbe–Uzbekistan Border) Improvement Project </t>
  </si>
  <si>
    <t>The project will upgrade a vital road linking the capital Dushanbe with the Uzbekistan border. The road is part of the Central Asia Regional Economic Cooperation Corridor 3 that spans almost 7,000 kilometers from the Russian Federation in the north to the Persian Gulf in the south. The 62-km highway passes through two major economic areas - the Gissar Valley and the town of Tursunzade.</t>
  </si>
  <si>
    <t>https://www.carecprogram.org/?project=carec-corridor-3-dushanbe-uzbekistan-border-improvement-project</t>
  </si>
  <si>
    <t>Power Supply Options Study</t>
  </si>
  <si>
    <t>Jan 1, 2011</t>
  </si>
  <si>
    <t>The World Bank undertook this study to assist the Government of Tajikistan in finding ways to overcome the current electricity shortages and establish a sound basis for meeting the growing electricity demand in Tajikistan, with a particular focus on the recurring winter shortages which amount to about 24% of winter demand. The study explores a range of supply and demand alternatives (e.g., thermal, run-of-river hydro, other renewables, energy efficiency, demand management). The study excludes large hydropower plants with storage given their complexity and global experience that such projects are subject to delays.</t>
  </si>
  <si>
    <t>support access to energy, energy efficiency, clean energy</t>
  </si>
  <si>
    <t>https://www.carecprogram.org/?project=power-supply-options-study</t>
  </si>
  <si>
    <t xml:space="preserve">Shagon–Zigar Road Reconstruction, Phase III </t>
  </si>
  <si>
    <t>The third phase of the project upgrades the 18.75 kilometer (km), part of the 34 km existing single lane track to Class III standard, of the Shagon–Zigar Road.</t>
  </si>
  <si>
    <t>https://www.carecprogram.org/?project=shagon-zigar-road-reconstruction-phase-3</t>
  </si>
  <si>
    <t xml:space="preserve">Technology Transfer and Market Development for Small-Hydropower in Tajikistan </t>
  </si>
  <si>
    <t>The project aims at initiating UNDP Tajikistan’s strategy – the scaling up of pilot activities for the acceleration of progress towards the achievement of MDGs with a particular focus on improving access to renewable energy in rural regions for the purpose of poverty reduction and triggering economic development.</t>
  </si>
  <si>
    <t>clean energy development</t>
  </si>
  <si>
    <t>https://www.carecprogram.org/?project=technology-transfer-market-development-small-hydropower-tajikistan</t>
  </si>
  <si>
    <t xml:space="preserve">Regional Power Transmission Project </t>
  </si>
  <si>
    <t>Aug 13, 2010</t>
  </si>
  <si>
    <t>Aug 21, 2020</t>
  </si>
  <si>
    <t>The project will help Tajikistan achieve energy security and provide adequate and reliable power supply to domestic household, commercial, and industrial sectors.</t>
  </si>
  <si>
    <t>https://www.carecprogram.org/?project=regional-power-transmission-project</t>
  </si>
  <si>
    <t xml:space="preserve">Energy Emergency Recovery Assistance Project, Additional Financing </t>
  </si>
  <si>
    <t>May 6, 2010</t>
  </si>
  <si>
    <t>Dec 1, 2012</t>
  </si>
  <si>
    <t>The additional financing helps finance costs to scale up project activities to provide critically needed power and ensure a corresponding scale-up of project management support.</t>
  </si>
  <si>
    <t>https://www.carecprogram.org/?project=energy-emergency-recovery-assistance-project-additional-financing</t>
  </si>
  <si>
    <t xml:space="preserve">Support to Sustainable Transport Management in Dushanbe </t>
  </si>
  <si>
    <t>Apr 1, 2010</t>
  </si>
  <si>
    <t>The project aims to reduce local and greenhouse gas (GHG) emissions and to improve access to and the quality of public transport services for all Dushanbe residents.</t>
  </si>
  <si>
    <t>Lower emissions from vehicles in Dushanbe</t>
  </si>
  <si>
    <t>https://www.carecprogram.org/?project=support-to-sustainable-transport-management-in-dushanbe</t>
  </si>
  <si>
    <t>TJ026</t>
  </si>
  <si>
    <t xml:space="preserve">Regional Power Rehabilitation </t>
  </si>
  <si>
    <t>Nov 4, 2009</t>
  </si>
  <si>
    <t>May 31, 2010</t>
  </si>
  <si>
    <t>Individual consultants will be recruited to prepare the Regional Power Rehabilitation Project in Tajikistan for Asian Development Bank financing.</t>
  </si>
  <si>
    <t>support of clean energy development</t>
  </si>
  <si>
    <t>https://www.carecprogram.org/?project=regional-power-rehabilitation</t>
  </si>
  <si>
    <t xml:space="preserve">Dushanbe–Kyrgyz Border Road Rehabilitation Project, Phase II (Supplementary) </t>
  </si>
  <si>
    <t>Jul 24, 2009</t>
  </si>
  <si>
    <t>The supplementary grant expands the scope of the original project with the
rehabilitation of 127 kilometers (km) of the project corridor—77 km of the central section (km 140–km 217), 9 km border section (km 337– km 346) at Karamik, and 41 km section from Obigarm to Nurobad (km 95–km 140); and
improvement of the 7 km emergency bypass road (km 110–km 112).</t>
  </si>
  <si>
    <t>https://www.carecprogram.org/?project=dushanbe-kyrgyz-border-road-rehabilitation-project-phase-2-supplementary</t>
  </si>
  <si>
    <t xml:space="preserve">Reconstruction of Kulyab–Khalaikum Road </t>
  </si>
  <si>
    <t>Jan 1, 2016</t>
  </si>
  <si>
    <t>https://www.carecprogram.org/?project=reconstruction-of-kulyab-khalaikum-road</t>
  </si>
  <si>
    <t xml:space="preserve">Nurek 500 kV Switchyard Reconstruction Project </t>
  </si>
  <si>
    <t>Nov 17, 2008</t>
  </si>
  <si>
    <t>Apr 3, 2017</t>
  </si>
  <si>
    <t>The project includes (i) construction of a new 500-kilovolt (kV) switchyard connected to Tajikistan's national grid and Nurek Hydroelectric Power Plant; and (ii) project management support, including consulting services for construction supervision, procurement, project monitoring, and evaluation.</t>
  </si>
  <si>
    <t>https://www.carecprogram.org/?project=nurek-500-kv-switchyard-reconstruction-project</t>
  </si>
  <si>
    <t xml:space="preserve">Energy Emergency Recovery Assistance Project </t>
  </si>
  <si>
    <t>May 1, 2008</t>
  </si>
  <si>
    <t>The project consists of the following parts: A. Rehabilitation of the electricity, gas, and heat transmission systems; B. Project management, capacity building, and support implementation of Energy Emergency Mitigation Action Plan (EEMAP); C. Provision of energy resources</t>
  </si>
  <si>
    <t>https://www.carecprogram.org/?project=tajikistan-energy-emergency-recovery-assistance-project</t>
  </si>
  <si>
    <t xml:space="preserve">Preparing Small-Scale Hydropower Projects for Private Sector Participation </t>
  </si>
  <si>
    <t>https://www.carecprogram.org/?project=preparing-small-scale-hydropower-projects-for-private-sector-participation</t>
  </si>
  <si>
    <t xml:space="preserve">Regional Power Transmission Interconnection Project (Tajikistan Component) </t>
  </si>
  <si>
    <t>May 16, 2011</t>
  </si>
  <si>
    <t>Barki Tajik</t>
  </si>
  <si>
    <t>The project's scope will cover the construction of a 220 kilovolt (kV) double-circuit transmission line that will link the hydropower stations located on the Vakhsh River in Tajikistan to the border town of Sherkan Bandar; then to Kunduz, Baglan, and Pul-e-Khumri in Afghanistan.</t>
  </si>
  <si>
    <t>https://www.carecprogram.org/?project=regional-power-transmission-interconnection-project-tajikistan</t>
  </si>
  <si>
    <t xml:space="preserve">CAREC Regional Road Corridor Improvement Project (Tajikistan Component) </t>
  </si>
  <si>
    <t>Mar 25, 2014</t>
  </si>
  <si>
    <t>The project will improve 263 kilometers of the 550-kilometer road corridor linking the People's Republic of China, Kyrgyz Republic, and Tajikistan. It will also upgrade border infrastructure and prepare the cross-border agreement among these countries to facilitate regional trade and transport.</t>
  </si>
  <si>
    <t>https://www.carecprogram.org/?project=carec-regional-road-corridor-improvement-project-tajikistan</t>
  </si>
  <si>
    <t>TJ034</t>
  </si>
  <si>
    <t xml:space="preserve">Road Maintenance Development Project </t>
  </si>
  <si>
    <t>Oct 23, 2007</t>
  </si>
  <si>
    <t>The project will finance the procurement of road maintenance equipment by the Ministry of Transport and Communications to carry out essential maintenance work on the road network of Tajikistan.</t>
  </si>
  <si>
    <t>https://www.carecprogram.org/?project=road-maintenance-development-project</t>
  </si>
  <si>
    <t>TJ036</t>
  </si>
  <si>
    <t xml:space="preserve">Tajikistan Transport Sector Master Plan </t>
  </si>
  <si>
    <t>Apr 4, 2007</t>
  </si>
  <si>
    <t>Jul 16, 2008</t>
  </si>
  <si>
    <t>The technical assistance (TA) will define clear priorities and bring efficiency in transport sector operation in Tajikistan.</t>
  </si>
  <si>
    <t>https://www.carecprogram.org/?project=transport-sector-master-plan</t>
  </si>
  <si>
    <t xml:space="preserve">Preparing the Central Asia–South Asia Regional Electricity Market Project </t>
  </si>
  <si>
    <t>Jan 15, 2007</t>
  </si>
  <si>
    <t>Jul 31, 2009</t>
  </si>
  <si>
    <t>The project preparatory technical assistance will assess the economic and technical feasibility of electricity trade between Central Asia and South Asian countries through an initial project to export 100MW from Tajikistan/Kyrgyz Republic to Pakistan and Afghanistan.</t>
  </si>
  <si>
    <t>https://www.carecprogram.org/?project=central-asia-south-asia-regional-electricity-market-project-technical-assistance</t>
  </si>
  <si>
    <t xml:space="preserve">Dushanbe–Kyrgyz Border Road Rehabilitation Project, Phase 3 </t>
  </si>
  <si>
    <t>May 10, 2006</t>
  </si>
  <si>
    <t>Nov 11, 2007</t>
  </si>
  <si>
    <t>The technical assistance (TA) will help enhance regional cooperation and sustainable socioeconomic development in CAREC countries by rehabilitating the regional transport corridor in Tajikistan.</t>
  </si>
  <si>
    <t>https://www.carecprogram.org/?project=dushanbe-kyrgyz-border-road-rehabilitation-project-phase-3</t>
  </si>
  <si>
    <t xml:space="preserve">Dushanbe–Kyrgyz Border Road Rehabilitation Project, Phase II </t>
  </si>
  <si>
    <t>Nov 17, 2005</t>
  </si>
  <si>
    <t>https://www.carecprogram.org/?project=dushanbe-kyrgyz-border-road-rehabilitation-project-phase-2</t>
  </si>
  <si>
    <t>The project will help increase trade in Central Asia and economic growth in the Rasht Valley and Dushanbe. It will improve and create sustainable regional and national road networks.</t>
  </si>
  <si>
    <t xml:space="preserve">Power Rehabilitation, Phase II </t>
  </si>
  <si>
    <t>Jun 10, 2005</t>
  </si>
  <si>
    <t>Oct 31, 2006</t>
  </si>
  <si>
    <t>https://www.carecprogram.org/?project=power-rehabilitation-phase-2</t>
  </si>
  <si>
    <t>The project preparatory technical assistance (TA) will prepare the ensuing investment project, which aims to rehabilitate and upgrade the existing facilities in southern Tajikistan, covering generation, transmission, and distribution.</t>
  </si>
  <si>
    <t>support energy efficiency</t>
  </si>
  <si>
    <t xml:space="preserve">TSA Air Fleet Upgrade Project </t>
  </si>
  <si>
    <t>Nov 30, 2004</t>
  </si>
  <si>
    <t>Jun 26, 2005</t>
  </si>
  <si>
    <t>The project covers (i) upgrading of Tajikistan State Air Company's air fleet by leasing two western aircraft and financing pre-operation costs and (ii) provision of an aviation consultant for the project implementation unit.</t>
  </si>
  <si>
    <t>https://www.carecprogram.org/?project=tsa-air-fleet-upgrade-project</t>
  </si>
  <si>
    <t>Nov 1, 2004</t>
  </si>
  <si>
    <t>Jun 1, 2005</t>
  </si>
  <si>
    <t>The technical assistance (TA) will assist the government in preparing the Dushanbe-Kyrgyz Border Road Rehabilitation Project (Phase II) for Asian Development Bank financing.</t>
  </si>
  <si>
    <t>https://www.carecprogram.org/?project=dushanbe-kyrgyz-border-road-rehabilitation-project-phase-2-technical-assistance</t>
  </si>
  <si>
    <t>Shagon–Zigar Road Reconstruction, Phase 2</t>
  </si>
  <si>
    <t>Jan 1, 2004</t>
  </si>
  <si>
    <t>The second phase of the project upgrades the 9.75 kilometer (km), part of the 34 km existing single lane track to Class III standard, of the Shagon-Zigar Road.</t>
  </si>
  <si>
    <t>https://www.carecprogram.org/?project=shagon-zigar-road-reconstruction-phase-2</t>
  </si>
  <si>
    <t xml:space="preserve">Dushanbe–Kyrgyz Border Road Rehabilitation Project, Phase 1 </t>
  </si>
  <si>
    <t>Dec 18, 2003</t>
  </si>
  <si>
    <t>Apr 21, 2009</t>
  </si>
  <si>
    <t>The project includes
improvement of about 140 kilometers (km) of the mostly two-lane highway from Dushanbe to Nurobod, through a combination of rehabilitation of km 22–km 95, minor rehabilitation of km 95–km 150, and minor works on the km 9–km 22 section;
improvement of 77 km of rural roads in the project area;
consulting services for construction supervision, monitoring and evaluation, implementation of measures to improve road safety, auditing, and project management; and
procurement of maintenance equipment for use in routine and periodic maintenance of all of the improved road sections.</t>
  </si>
  <si>
    <t>https://www.carecprogram.org/?project=dushanbe-kyrgyz-border-road-rehabilitation-project-phase-1</t>
  </si>
  <si>
    <t xml:space="preserve">Strengthening Implementation of Road Maintenance </t>
  </si>
  <si>
    <t>Jan 25, 2008</t>
  </si>
  <si>
    <t>The technical assistance (TA) was approved together with Loan 2062-TAJ: Dushanbe – Kyrgyz Border Road Rehabilitation Project (PhaseI). The scope of the loan included improvement of 140-kilometer (km) of the Dushanbe – Nurobod road together with improvement of 77 km rural roads in the project area, equipment for road maintenance, and associated consulting services for construction supervision, as well as institutional support to MOTC for strengthening road maintenance and financing.</t>
  </si>
  <si>
    <t>https://www.carecprogram.org/?project=strengthening-implementation-of-road-maintenance</t>
  </si>
  <si>
    <t>TJ046</t>
  </si>
  <si>
    <t xml:space="preserve">Energy Needs Assessment </t>
  </si>
  <si>
    <t>Dec 11, 2002</t>
  </si>
  <si>
    <t>Oct 29, 2004</t>
  </si>
  <si>
    <t>The Government of Uzbekista requested technical assistance from Asian Development Bank to develop the first stage of its energy-saving program. The government’s energy-saving program was to be implemented in two stages. During the first stage, to be implemented in 2002-2005, the activities focused on the identification of appropriate measures for promoting investments in energy conservation, energy tariff reforms, and development of economic incentives for energy conservation.</t>
  </si>
  <si>
    <t>https://www.carecprogram.org/?project=energy-needs-assessment</t>
  </si>
  <si>
    <t xml:space="preserve">Hydropower Development Strategy </t>
  </si>
  <si>
    <t>Oct 30, 2002</t>
  </si>
  <si>
    <t>Aug 31, 2003</t>
  </si>
  <si>
    <t>The technical TA helped the Government of Tajikistan to prepare a hydropower development strategy. The strategy identified for the Tajikistan energy sector the optimal energy development program that will meet domestic energy requirements and realized export opportunities given the energy resources available, existing power investments, and fiscal and other constraints.</t>
  </si>
  <si>
    <t>https://www.carecprogram.org/?project=hydropower-development-strategy</t>
  </si>
  <si>
    <t>TJ047</t>
  </si>
  <si>
    <t>improve gas transmission network</t>
  </si>
  <si>
    <t xml:space="preserve">TSA Air Navigation Systems </t>
  </si>
  <si>
    <t>Sep 4, 2001</t>
  </si>
  <si>
    <t>The project involves replacement of ageing equipment for air navigation services, implementation of reform in the aviation sector, and corporate restructuring of Tajikistan State Air.</t>
  </si>
  <si>
    <t>https://www.carecprogram.org/?project=tsa-air-navigation-systems</t>
  </si>
  <si>
    <t xml:space="preserve">Preparing the Second Road Rehabilitation Project </t>
  </si>
  <si>
    <t>Jan 1, 2001</t>
  </si>
  <si>
    <t>Dec 1, 2003</t>
  </si>
  <si>
    <t>The technical assistance helps the government prepare a feasibility study and preliminary design to rehabilitate selected sections of the Dushanbe-Darband road and selected rural roads. This rehabilitation project is part of Tajikistan's Second Road Rehabilitation Project.</t>
  </si>
  <si>
    <t>https://www.carecprogram.org/?project=preparing-the-second-road-rehabilitation-project</t>
  </si>
  <si>
    <t xml:space="preserve">Shagon–Zigar Road Rehabilitation Project </t>
  </si>
  <si>
    <t>Dec 31, 2006</t>
  </si>
  <si>
    <t>Shagon-Zigar Road lies on the north western bank of the Pyenj River, which forms the southern border of Tajikistan with Afghanistan. The section forms an integral link in the Khulyab - Kalaykhumb Highways.</t>
  </si>
  <si>
    <t>https://www.carecprogram.org/?project=shagon-zigar-road-rehabilitation-project</t>
  </si>
  <si>
    <t xml:space="preserve">National Power Grid Strengthening Project </t>
  </si>
  <si>
    <t>Government of Turkmenistan</t>
  </si>
  <si>
    <t>The project will (i) build about 1,100 kilometers (km) of new 110-kilovolt (kV), 220 kV, and 500 kV transmission lines; (ii) construct four new substations; and (iii) expand three existing substations. The project will cover four of the five regions of Turkmenistan, and will help establish an interconnected national transmission grid to improve reliability and energy efficiency of the network.</t>
  </si>
  <si>
    <t>https://www.carecprogram.org/?project=national-power-grid-strengthening-project</t>
  </si>
  <si>
    <t xml:space="preserve">Preparing the CAREC 2, 3, and 6 (Turkmenabat–Mary–Ashgabat–Turkmenbashi) Railway Modernization Projects </t>
  </si>
  <si>
    <t>The Government of Turkmenistan and the Ministry of Railway Transport have requested assistance from the Asian Development Bank for a program to modernize railways in Turkmenistan, between Turkmenabat, Mary, Ashgabat and Turkmenbashi. The program is expected to be undertaken in three phases: (i) Turkmenabat–Mary, (ii) Mary–Ashgabat, and (iii) Ashgabat–Turkmenbashi.  The transaction technical assistance facility will provide project preparation support and capacity building to these ensuing projects.</t>
  </si>
  <si>
    <t>https://www.carecprogram.org/?project=preparing-carec-2-3-6-turkmenabat-railway-modernization-projects</t>
  </si>
  <si>
    <t xml:space="preserve">Turkmenistan–Afghanistan–Pakistan–India (TAPI) Natural Gas Pipeline Project </t>
  </si>
  <si>
    <t>The project’s outcome is a natural-gas pipeline consortium established and engaged under a public–private partnership.</t>
  </si>
  <si>
    <t>development of natural gas sector</t>
  </si>
  <si>
    <t>https://www.carecprogram.org/?project=tapi-natural-gas-pipeline-project-2016</t>
  </si>
  <si>
    <t xml:space="preserve">Energy Efficiency and Renewable Energy for Sustainable Water Management in Turkmenistan </t>
  </si>
  <si>
    <t>The project objectives are to provide for sufficient and environmentally sustainable water supply to support and enhance social conditions and economic livelihood of the population of Turkmenistan; reduce greenhouse gas (GHG) emissions associated with water management; prevent and remediate salinization of lands.</t>
  </si>
  <si>
    <t>https://www.carecprogram.org/?project=energy-efficiency-renewable-energy-sustainable-water-management-turkmenistan</t>
  </si>
  <si>
    <t xml:space="preserve">Regional Power Interconnection Project </t>
  </si>
  <si>
    <t>Government of Afghanistan</t>
  </si>
  <si>
    <t>The Regional Power Interconnection Project will address electric supply needs in Afghanistan and electric infrastructure development and export plans in Turkmenistan.  The technical assistance will prepare the project for consideration by Asian Development Bank and other financiers.</t>
  </si>
  <si>
    <t>https://www.carecprogram.org/?project=regional-power-interconnection-project</t>
  </si>
  <si>
    <t xml:space="preserve">North–South Railway Project </t>
  </si>
  <si>
    <t>The project will fund power, signaling, and telecommunication systems for about 288 kilometers of the railway between Chilmammet and Buzkhun as well as track maintenance and safety equipment.</t>
  </si>
  <si>
    <t>https://www.carecprogram.org/?project=north-south-railway-project</t>
  </si>
  <si>
    <t xml:space="preserve">Improving Energy Efficiency in the Residential Buildings Sector of Turkmenistan </t>
  </si>
  <si>
    <t>The project will help reduce greenhouse gas emissions by improving energy management and reducing energy consumption in the residential sector in Turkmenistan.</t>
  </si>
  <si>
    <t>https://www.carecprogram.org/?project=improving-energy-efficiency-residential-buildings-sector-turkmenistan</t>
  </si>
  <si>
    <t>The proposed north-south railway line will improve Turkmenistan's accessibility to Kazakhstan, the Persian Gulf countries, the Russian Federation, and South Asia; and increase regional trade.</t>
  </si>
  <si>
    <t>https://www.carecprogram.org/?project=north-south-railway-project-technical-assistance</t>
  </si>
  <si>
    <t xml:space="preserve">Construction of Bereket–Etrek–Turkmenistan–Iran Border Railway </t>
  </si>
  <si>
    <t>The project includes construction of the railway lines, nine stations as well as a locomotive transfer and maintenance depots in Etrek and Bereket, and purchase of locomotives and railway equipment construction and maintenance.</t>
  </si>
  <si>
    <t>https://www.carecprogram.org/?project=construction-of-bereket-etrek-turkmenistan-iran-border-railway</t>
  </si>
  <si>
    <t>TKM010</t>
  </si>
  <si>
    <t xml:space="preserve">Procurement of Two Oil Tankers </t>
  </si>
  <si>
    <t>The Islamic Development Bank (IsDB) approved financing for procurement of two large capacity oil tankers. Two oil tankers fitted with latest technology and equipment that meet international environmental safety standards.</t>
  </si>
  <si>
    <t>https://www.carecprogram.org/?project=procurement-of-two-oil-tankers</t>
  </si>
  <si>
    <t xml:space="preserve">improve the regional gas transmission network </t>
  </si>
  <si>
    <t>Government of Mongolia</t>
  </si>
  <si>
    <t>Grant, loan</t>
  </si>
  <si>
    <t xml:space="preserve">Development of Road Safety Policy and Action Plan for Mongolia </t>
  </si>
  <si>
    <t>The Government of Mongolia has requested the ADB to finance TA for Development of Road Safety Policy and Action Plan. The main objective of the TA is to improve road safety management and operations to enhance quality of life and to support sustainable socioeconomic development in Mongolia.</t>
  </si>
  <si>
    <t>https://www.carecprogram.org/?project=development-road-safety-policy-action-plan</t>
  </si>
  <si>
    <t xml:space="preserve">Regional Road Development and Maintenance Project </t>
  </si>
  <si>
    <t>The technical assistance (TA) is required to help the Government of Mongolia design the Regional Road Development and Maintenance Project suitable for financing.</t>
  </si>
  <si>
    <t>https://www.carecprogram.org/?project=regional-road-development-maintenance-project</t>
  </si>
  <si>
    <t xml:space="preserve">Western Regional Road Corridor Development Program, Tranche 2 </t>
  </si>
  <si>
    <t>The program supports the development of a transport corridor that links Mongolia to the Russian Federation in the north and People's Republic of China in the south. Tranche 2 of the program includes 103.9 kilometers of paved road between Khovd and Khashaatin Davaa pass, two bridges and urban roads in Khovd, a road maintenance center, and capacity development.</t>
  </si>
  <si>
    <t>https://www.carecprogram.org/?project=western-regional-road-corridor-development-program-tranche-2</t>
  </si>
  <si>
    <t xml:space="preserve">Western Regional Road Corridor Development Program, Tranche I </t>
  </si>
  <si>
    <t>The program will construct over 290 kilometers of roads and improve connecting local roads in Mongolia’s remote western region, build and equip road maintenance units, and provide training and capacity development.</t>
  </si>
  <si>
    <t>https://www.carecprogram.org/?project=western-regional-road-corridor-development-program-tranche-1</t>
  </si>
  <si>
    <t xml:space="preserve">Regional Logistics Development Project </t>
  </si>
  <si>
    <t>https://www.carecprogram.org/?project=regional-logistics-development-project</t>
  </si>
  <si>
    <t xml:space="preserve">Regional Road Development Project, Supplementary </t>
  </si>
  <si>
    <t>The supplementary financing will help finish the project and realize the benefits of establishing a modern highway link between Mongolia's economic centers and its main trading partners. Expected Outputs:
About 428 km of the asphalt concrete road between Choyr and the PRC border in Zamyn–Uud built.
Cross-border road transport facilitation plan implemented.
Road safety improvement component implemented.
Area development program implemented.
Program on awareness and prevention of HIV/AIDS and human trafficking on the north-south road corridor implemented.</t>
  </si>
  <si>
    <t>https://www.carecprogram.org/?project=regional-road-development-project-supplementary</t>
  </si>
  <si>
    <t xml:space="preserve">Regional Transport Development Project </t>
  </si>
  <si>
    <t>The technical assistance (TA) final report will (a) prepare a project loan for the second phase of the Western Regional Road Project, including the specific components to be financed by Asian Development Bank (ADB) and the Government of Mongolia; (b) prepare a project loan for developing a logistics facility in Ulaanbaatar to be financed by ADB and the Government of Mongolia; and (c) conduct a comprehensive review of the civil aviation sector and prepare a sector development plan (2010-2020).</t>
  </si>
  <si>
    <t>https://www.carecprogram.org/?project=regional-transport-development-project</t>
  </si>
  <si>
    <t xml:space="preserve">Road Database Development Using Geographic Information System </t>
  </si>
  <si>
    <t>The technical assistance will upgrade the existing road database by applying a geographic information system (GIS).</t>
  </si>
  <si>
    <t>https://www.carecprogram.org/?project=road-database-development-using-geographic-information-system</t>
  </si>
  <si>
    <t xml:space="preserve">Building Energy Efficiency Project </t>
  </si>
  <si>
    <t>The project will contribute to the reduction of greenhouse gas (GHG) emissions through the transformation of the Mongolian buildings market towards more energy-efficient building technologies and services, sustainable private house insulation and energy efficiency financing mechanisms.</t>
  </si>
  <si>
    <t>https://www.carecprogram.org/?project=building-energy-efficiency-project</t>
  </si>
  <si>
    <t>The technical assistance will (i) analyze the transport sector in Mongolia; (ii) assess the adequacy of multimodal transport infrastructure in Mongolia; (iii) finalize the technical design, financing, and institutional arrangements related to the multimodal transport facility at Zamyn-Uud; (iv) carry out an assessment of the regional benefits and examine the key trade and facilitation measure to enhance competitiveness of external and internal trade; (v) carry out environmental, social and poverty assessment; (vi) prepare resettlement and social development plans, if required, and (vii) finalize the project design and monitoring framework.</t>
  </si>
  <si>
    <t>https://www.carecprogram.org/?project=regional-logistics-development-project-technical-assistance</t>
  </si>
  <si>
    <t>MN013</t>
  </si>
  <si>
    <t xml:space="preserve">Community-Based Local Road Upgrading and Maintenance in the Western Region of Mongolia </t>
  </si>
  <si>
    <t>The project will improve about 33.5 kilometers (km) in 10 locations of local-access and soum-center roads; and establish a community-based system for rural-access and soum-center road maintenance.</t>
  </si>
  <si>
    <t>https://www.carecprogram.org/?project=community-based-local-road-upgrading-and-maintenance-western-region-mongolia</t>
  </si>
  <si>
    <t xml:space="preserve">Western Regional Road Corridor Development Project, Phase 1 </t>
  </si>
  <si>
    <t>The Western Regional Road Corridor will span nearly 750 kilometers and become part of the Asian Highway Network. The first phase of the project will improve the Yarant–Hovd city road, create road maintenance units, improve road safety, and provide skills training.</t>
  </si>
  <si>
    <t>https://www.carecprogram.org/?project=western-regional-road-corridor-development-project-phase-1</t>
  </si>
  <si>
    <t xml:space="preserve">Mitigation of Transboundary Air Pollution from Coal-Fired Power Plants in Northeast Asia </t>
  </si>
  <si>
    <t>Government of the People’s Republic of China</t>
  </si>
  <si>
    <t>UNESCAP</t>
  </si>
  <si>
    <t>The TA outputs were prepared transboundary air pollution abatement plans, (ii) enhanced capacity for management of coal-fired power plant emissions in Mongolia through development of an emission standard, (iii) increased technical capacity for flue gas desulphurization (FGD) compliance through the assessment of demonstration projects in the PRC, and (iv) knowledge transfer and dissemination regarding the prevention and management of transboundary air pollution.</t>
  </si>
  <si>
    <t xml:space="preserve">support transboundary air pollution abatement </t>
  </si>
  <si>
    <t>https://www.carecprogram.org/?project=mitigation-transboundary-air-pollution-coal-fired-power-plants-northeast-asia</t>
  </si>
  <si>
    <t xml:space="preserve">Preparing the Regional Infrastructure (Roads) Project </t>
  </si>
  <si>
    <t>The technical Assistance will assess feasibility of rehabilitation and upgrading of Road A380 Guzar-Bukhara-Nukus-Beyneu in Uzbekistan.</t>
  </si>
  <si>
    <t>https://www.carecprogram.org/?project=carec-regional-road-project-technical-assistance</t>
  </si>
  <si>
    <t>MN017</t>
  </si>
  <si>
    <t xml:space="preserve">Preparing the Western Regional Road Development Project </t>
  </si>
  <si>
    <t>The technical assistance (TA) will assist the Government of Mongolia to prepare a western regional road development project suitable for Asian Development Bank financing by undertaking feasibility study and preliminary design.</t>
  </si>
  <si>
    <t>https://www.carecprogram.org/?project=western-regional-road-development-project-technical-assistance</t>
  </si>
  <si>
    <t xml:space="preserve">Prefeasibility Study of the Western Regional Road Corridor Development </t>
  </si>
  <si>
    <t>A prefeasibility study is prepared to tackle transport issues and help achieve the sector performance indicators in the Asian Development Bank's country strategy and program for Mongolia.</t>
  </si>
  <si>
    <t>https://www.carecprogram.org/?project=prefeasibility-study-western-regional-road-corridor-development</t>
  </si>
  <si>
    <t>MONGOLIA: Formulating a Transport Strategy (2005–2015)</t>
  </si>
  <si>
    <t>The technical assistance aims to improve transport performance to facilitate sustainable economic growth and poverty reduction in Mongolia by helping the government formulate a transport strategy for 2005-2015.</t>
  </si>
  <si>
    <t>https://www.carecprogram.org/?project=mongolia-formulating-transport-strategy-2005-2015</t>
  </si>
  <si>
    <t>Regional Road Development Project</t>
  </si>
  <si>
    <t>Government of the Republic of Korea</t>
  </si>
  <si>
    <t>The project covers
construction of 428 kilometers (km) of a two-lane, asphalt concrete road between Choyr and the People's Republic of China border in Zamyn-Uud;
implementation of a cross-border road transport facilitation plan;
improvement of road safety;
implementation of an area development program, including construction of four access roads totaling about 34 km to connect Erdene, Orgon, and Saynshand; establishing a pilot roadside station; training local laborers on road construction and maintenance; and enhancing stakeholder participation; and
technical assistance for awareness and prevention of HIV/AIDS and human trafficking on the north-south road corridor.</t>
  </si>
  <si>
    <t xml:space="preserve">Road Development Project III </t>
  </si>
  <si>
    <t>The technical assistance conducts a comprehensive study of the feasibility of constructing a paved road of about 430 kilometers from the Mongolian town of Choir to the border of the People's Republic of China.</t>
  </si>
  <si>
    <t>https://www.carecprogram.org/?project=road-development-project-3</t>
  </si>
  <si>
    <t xml:space="preserve">Transport Development Project </t>
  </si>
  <si>
    <t>Nordic Development Fund</t>
  </si>
  <si>
    <t>The project will improve accessibility to remote central and western regions of Mongolia by providing basic road access, improving utilization of the railway system, reducing road accidents, and improving air quality.</t>
  </si>
  <si>
    <t>Government of the Kyrgyz Republic</t>
  </si>
  <si>
    <t>Saudi Fund for Development</t>
  </si>
  <si>
    <t>Government of Kazakhstan</t>
  </si>
  <si>
    <t>Arab Coordination Group</t>
  </si>
  <si>
    <t>not available</t>
  </si>
  <si>
    <t>The projects involves upgrade and construction of the Almaty-Khorgos road section within Almaty Oblast, including associated bypasses, bridges, interchanges, and ancillary facilities, and provision of consulting services for management and supervision of civil works; and modernization of highway management along the Western Europe-Western China road corridor.</t>
  </si>
  <si>
    <t>Introduction of improved track maintenance on the Almaty-Astana line, and assistance in a pilot staff retrenchment and retraining programme. The EBRD will finance track maintenance equipment and severance payment/retraining expenses, while technical cooperation funding will assist in project implementation and the improvement of KTZ’s institutional framework and management instruments.
The project aims to introduce improved track maintenance methods, and improve labour productivity through workforce downsizing. Proceeds will be used to finance several contracts for track maintenance equipment and material, and severance payment/retraining expenses for redundant staff.</t>
  </si>
  <si>
    <t>https://www.ebrd.com/work-with-us/projects/psd/ktz-track-maintenance-and-commercialisation-project.html</t>
  </si>
  <si>
    <t>Improve  the energy efficiency</t>
  </si>
  <si>
    <t>Sherabad Solar Power Project</t>
  </si>
  <si>
    <t>foster reliable energy supply to improve energy security and promote the use of renewable energy sources</t>
  </si>
  <si>
    <t>Uzbekistan's new energy policy emphasizes the deployment of renewable energy. Encouraged by early achievements to invite private sector investments in multiple large solar and wind power projects, the government is currently working on increasing the solar capacity to 5 GW and wind capacity to 7 GW. This project is expected to establish bankable precedents intended to catalyze further private sector participation in Uzbekistan's renewable energy sector.</t>
  </si>
  <si>
    <t>https://www.adb.org/projects/55101-001/main</t>
  </si>
  <si>
    <t>Uzbekistan : Samarkand Solar Power Project</t>
  </si>
  <si>
    <t>Uzbekistan's new energy policy emphasizes the deployment of renewable energy, encouraged by early achievements to invite private sector investments in multiple large solar and wind power projects, the government is currently working on increasing the solar capacity to 5 GW and wind capacity to 7 GW. This project is expected to establish bankable precedents intended to catalyze further private sector participation in Uzbekistan's renewable energy sector.</t>
  </si>
  <si>
    <t>ALES Energy Transition and Modernization Project</t>
  </si>
  <si>
    <t>The proposed Project will gradually decommission and replace inefficient coal-based power generating units with combined cycle gas turbine (CCGT) units with an installed capacity of up to 600 MW for electricity and 957 GCal/h for heat. The plant will be constructed at the existing site of the Almaty combined heat plant 2 (CHP-2) with all grid and heating pipeline infrastructure in place.</t>
  </si>
  <si>
    <t>https://www.adb.org/projects/56169-001/main</t>
  </si>
  <si>
    <t>KZ050</t>
  </si>
  <si>
    <t>Jizzakh Solar Power Project</t>
  </si>
  <si>
    <t>Bash Wind Power Project</t>
  </si>
  <si>
    <t>The 500MW Wind Farm in Bash (herein after referred to as ‘the Project’) will be developed on a plot of land in Gijduvon District by ACWA Power through a Project Company ‘FE ACWA Power Bash Wind LLC’ registered in the Republic of Uzbekistan with registration number 839862. The Project will also include the development of a 162km single circuit 500kV Overhead Transmission Line (OHTL).</t>
  </si>
  <si>
    <t>https://www.adb.org/projects/56085-001/main</t>
  </si>
  <si>
    <t>Dzhankeldy Wind Power Project</t>
  </si>
  <si>
    <t>As part of the Uzbekistan 2030 Energy Strategy, ACWA Power has signed an implementation agreement with the Ministry of Energy in Uzbekistan for developing, building and operating a 500MW Wind Farm in Dzhankeldy (herein after referred to as 8the Project9) on two adjacent plots of land in Peshku District. The Project scope also includes development, financing, construction and transfer of the Purchaser Electrical Facilities1 (PEF) and common electrical facilities shared with Bash 500MW Wind Farm, switchyard (with transformers) and 500/220 kV pooling station</t>
  </si>
  <si>
    <t>Opportunities to Accelerate Coal to Clean Power Transition in Kazakhstan</t>
  </si>
  <si>
    <t>The TA will conduct a pre-feasibility study (Pre-FS) aiming to identify opportunities and possible transition mechanisms in Kazakhstan to accelerate the retirement of coal-fired power plants (CFPPs) and combined heat-power plants (CHPPs) and replace them with cleaner energy sources in line with Strategy 2030.</t>
  </si>
  <si>
    <t>https://www.adb.org/projects/56314-001/main</t>
  </si>
  <si>
    <t>Road Network Sustainability Project (Additional Financing)</t>
  </si>
  <si>
    <t>Oct 27, 2022</t>
  </si>
  <si>
    <t>The additional financing will scale up the scope of the ongoing project, and will enable the government to complete the rehabilitation of a key transport corridor in southern Tajikistan by extending the project section, enhance the scope of the road asset management system (RAMS) of the Ministry of Transport (MOT), and increase beneficiaries of the program aiming at promoting local women's socioeconomic opportunities.</t>
  </si>
  <si>
    <t>https://www.adb.org/projects/54005-003/main</t>
  </si>
  <si>
    <t>Renewable Heating Demonstration in Remote Areas</t>
  </si>
  <si>
    <t xml:space="preserve">Japan Fund for Prosperous and Resilient Asia and the Pacific </t>
  </si>
  <si>
    <t>supports transition to cleaner energy heating</t>
  </si>
  <si>
    <t>To support a transition to cleaner heating in Mongolia, the project will develop a renewable heating system with solar thermal and ground source heat pumps to be supply heat for a community building (community center or school) in the South Gobi region of Mongolia. The project will involve a consultative process with provincial and district authorities, building users, and building managers in the design and execution of the project and will involve extensive outreach and capacity development to build awareness of the technology, including design and construction approach. The project will also support operations and maintenance of the system over two winters with continuous monitoring and capacity development.</t>
  </si>
  <si>
    <t>https://www.adb.org/projects/54360-001/main</t>
  </si>
  <si>
    <t>Preparing the Issyk-Kul Ring Road Improvement Project</t>
  </si>
  <si>
    <t>Sep 14, 2022</t>
  </si>
  <si>
    <t>The Issyk-Kul Ring Road Improvement Project will: (i) improve the 79-kilometer Barskoon-Karakol road, a part of the Issyk-Kul Ring Road, (ii) enhance the management of the road asset, (iii) improve road safety, and (iv) support the preparation of the climate strategy and action plan. The project derives synergies with earlier assistance and adopts a cross-sectoral approach to integrated development in the Issyk-Kul Lake area, with an integration of gender perspective.</t>
  </si>
  <si>
    <t>https://www.adb.org/projects/56146-002/main</t>
  </si>
  <si>
    <t>Almaty-Bishkek Economic Corridor Support Phase 2</t>
  </si>
  <si>
    <t>Aug 01, 2022</t>
  </si>
  <si>
    <t>Asian Development Fund</t>
  </si>
  <si>
    <t xml:space="preserve">Regional Cooperation on Increasing Cross-Border Energy Trading within the Central Asian Power System - Provision of Solutions to Bottlenecks to the Regional Power Trade (Subproject 2) </t>
  </si>
  <si>
    <t>Technical Assistance Special Fund</t>
  </si>
  <si>
    <t>Regional Cooperation and Integration Fund</t>
  </si>
  <si>
    <t>This is the second subproject which is being launched simultaneously with the first subproject 'Modernization of Coordinating Dispatch Center Energiya (CDC)_. The technical assistance (TA) subproject will have the following outcome: cross-border clean energy trade increased using high-level technology (HLT) by CDC. Specifically, the subproject 2 outcome will contribute to the cluster TA outcome indicators (a) at least 11,000 million kilowatt-hours trade within CAPS annually and (b) at least additional 5,587,560 tCO2 reduction in emission achieved.</t>
  </si>
  <si>
    <t>regional energy security, reduction of emissions</t>
  </si>
  <si>
    <t>https://www.adb.org/projects/52112-003/main#</t>
  </si>
  <si>
    <t>TJ053</t>
  </si>
  <si>
    <t xml:space="preserve">Railway Sector Development in Central Asia Regional Economic Cooperation Countries </t>
  </si>
  <si>
    <t>United Kingdom Fund for Asia Regional Trade and Connectivity under the Regional Cooperation and Integration Financing Partnership Facility</t>
  </si>
  <si>
    <t>People's Republic of China Poverty Reduction and Regional Cooperation Fund</t>
  </si>
  <si>
    <t>Nov 14, 2018</t>
  </si>
  <si>
    <t xml:space="preserve"> Jun 30, 2024</t>
  </si>
  <si>
    <t>development of railway sector</t>
  </si>
  <si>
    <t>https://www.adb.org/projects/52137-001/main</t>
  </si>
  <si>
    <t>TJ054</t>
  </si>
  <si>
    <t xml:space="preserve">GrCF2 W2 - Dushanbe E-Mobility </t>
  </si>
  <si>
    <t>Feb 01, 2022</t>
  </si>
  <si>
    <t xml:space="preserve">Company’s shareholders loan </t>
  </si>
  <si>
    <t>A senior secured loan of up to USD 3.0 million ("Loan") to Sayohon LLC ("Company"), a private ride-hailing company incorporated in the city of Dushanbe ("City"), Tajikistan.
Proceeds of the Loan and the shareholder's contribution will be used to finance the acquisition of up to 100 electric vehicles ("EV"s) and 30 EV charging infrastructure at the Company's depot as well as at selected locations across the city (the "Project"). The Company will be further supported by an incentive grant of up to USD 0.5 million financed by the Global Environment Facility ("GEF") under the Finance and Technology Transfer Centre for Climate Change ("FINTECC"). The grant is payable after the purchase, installation, and commissioning of the eligible technology, including EVs and charging infrastructure.</t>
  </si>
  <si>
    <t>development of urban electric mobility</t>
  </si>
  <si>
    <t>https://www.ebrd.com/work-with-us/projects/psd/52789.html</t>
  </si>
  <si>
    <t xml:space="preserve">Dushanbe Energy Loss Reduction Project </t>
  </si>
  <si>
    <t>Dec 08, 2020</t>
  </si>
  <si>
    <t>The provision of a sovereign guaranteed loan of up to US$ 25 million to OJSC "Shabakahoi taksimoti bark" to finance development of advanced metering infrastructure and low- and medium-voltage grid enhancement in the cities of Dushanbe, Buston, Dangara, Panjakent, Konibodom, Isfara and Istaravshan in Tajikistan. Expected Outcomes: The Project's principal objectives are to: (i) address most urgent needs for the replacement of aged infrastructure, (ii) contribute towards the reduction of distribution network losses resulting in financial and CO2 emissions savings, and (iii) introduce modern billing and metering infrastructure, improve payment discipline and cash collection, supporting operational and financial efficiency and sustainability of the distribution sector.</t>
  </si>
  <si>
    <t>https://www.ebrd.com/work-with-us/projects/psd/51667.html</t>
  </si>
  <si>
    <t xml:space="preserve">Tajikistan Energy Efficiency Framework </t>
  </si>
  <si>
    <t>Nov 04, 2020</t>
  </si>
  <si>
    <t>https://www.ebrd.com/work-with-us/projects/psd/51666.html</t>
  </si>
  <si>
    <t>The European Union's Investment Fund for Central Asia</t>
  </si>
  <si>
    <t>Khatlon Energy Loss Reduction Project</t>
  </si>
  <si>
    <t xml:space="preserve">The provision of a sovereign guaranteed loan of up to € 20 million for the modernisation of power distribution networks in southern Tajikistan. The Bank's financing will target the modernisation of a low-voltage distribution network in the cities of Kulob and Bokhtar, the construction of a new and an upgrade of the existing 110/35/10 kV substation in Kulob, and the installation of automatic billing and metering systems in both cities.
OJSC "Shabakahoi Taksimoti Bark" (the "Company"), established as part of the on-going unbundling of the Open Stock Holding Company "Barki Tojik" (OSHC Barki Tojik), the national power utility, will be the Borrower and Project implementing entity. The loan will be guaranteed by the Republic of Tajikistan.  </t>
  </si>
  <si>
    <t>https://www.ebrd.com/work-with-us/projects/psd/49930.html</t>
  </si>
  <si>
    <t xml:space="preserve">Cross Regional Power Trade </t>
  </si>
  <si>
    <t>Jul 22, 2015</t>
  </si>
  <si>
    <t>The Bank is considering providing financing for facilitation of the electricity cross-border trade of existing summertime hydropower surplus in Tajikistan and Kyrgyzstan (the “Project”). The Bank’s financing would go towards the reinforcement and construction of the high voltage transmission infrastructure in Tajikistan as part of the Project.  The Project is supported by an Inter-Governmental Agreement by the participating countries and is envisaged to be co-financed by a number of IFIs/bilateral donors, including the World Bank Group and the European Investment Bank.</t>
  </si>
  <si>
    <t>improve regional energy efficiency and electricity network</t>
  </si>
  <si>
    <t>https://www.ebrd.com/work-with-us/projects/psd/cross-regional-power-trade.html</t>
  </si>
  <si>
    <t xml:space="preserve">Energy Emergency Project </t>
  </si>
  <si>
    <t>The development objective of the project is urgently increase the volume and reliability of the national energy supply, especially in the winter season by supporting the implementation of the Recipient's Energy Emergency Mitigation Plan (EEMAP).</t>
  </si>
  <si>
    <t>improve reliability of energy supply</t>
  </si>
  <si>
    <t>https://projects.worldbank.org/en/projects-operations/project-detail/P110555; https://projects.worldbank.org/en/projects-operations/project-detail/P120834</t>
  </si>
  <si>
    <t xml:space="preserve">Energy Loss Reduction Project </t>
  </si>
  <si>
    <t>Switzerland: Swiss Agency For Dev. &amp; Coop. (Sdc)</t>
  </si>
  <si>
    <t xml:space="preserve">The Energy Loss Reduction Project seeks to assist in reducing the commercial losses in the electricity and gas systems, and, to lay the foundation towards improving the financial viability of the electricity and gas utilities, in a socially, responsible manner. </t>
  </si>
  <si>
    <t>https://projects.worldbank.org/en/projects-operations/project-detail/P089244</t>
  </si>
  <si>
    <t>Jun 30, 2005</t>
  </si>
  <si>
    <t xml:space="preserve">Pamir Private Power Project </t>
  </si>
  <si>
    <t>Jun 27, 2002</t>
  </si>
  <si>
    <t xml:space="preserve">Foreign Private Commercial Sources (Unidentified) </t>
  </si>
  <si>
    <t xml:space="preserve">International Finance Corporation </t>
  </si>
  <si>
    <t xml:space="preserve">The objective of the Project is, through private sector involvement, to improve the reliability and enhance the quantity of supply of electricity in the Gorno Badakshan Autonomous Oblast (GBAO) region in a financially, environmentally and socially sustainable way. </t>
  </si>
  <si>
    <t>https://projects.worldbank.org/en/projects-operations/project-detail/P075256</t>
  </si>
  <si>
    <t xml:space="preserve">Almaty-Bishkek Economic Corridor Support Phase 2 </t>
  </si>
  <si>
    <t xml:space="preserve">Technical Assistance Special Fund </t>
  </si>
  <si>
    <t xml:space="preserve">Regional Cooperation and Integration Fund </t>
  </si>
  <si>
    <t>The regional knowledge and support technical assistance (TA) will continue supporting the implementation of a pilot cross-border economic corridor around Almaty and Bishkek under the Central Asia Regional Economic Cooperation (CAREC) program. The governments of the Republic of Kazakhstan and the Kyrgyz Republic are implementing an economic corridor between Almaty, Bishkek, and the surrounding regions since 2014. The proposed TA will support the work of the ABEC Subcommittee in designing new regional projects, develop a new mechanism for selecting projects, and develop a framework for a regional development fund.</t>
  </si>
  <si>
    <t>https://www.adb.org/projects/56111-001/main</t>
  </si>
  <si>
    <t xml:space="preserve">Urban Transport Electrification Project </t>
  </si>
  <si>
    <t>High Level Technology Fund</t>
  </si>
  <si>
    <t>Concessional ordinary capital resources lending</t>
  </si>
  <si>
    <t>The proposed project will jumpstart a long-term transition towards a zero tailpipe-emission transport sector in the Kyrgyz Republic. It will comprise four interlinked outputs: (i) zero-emission tailpipe bus fleet in Bishkek municipality upgraded; (ii) bus depot infrastructure upgraded; (iii) pilot green mobility corridor established; and (iv) Bishkek bus operation sustainability improved. The project is economically justified by the reduced need for fossil fuel imports, vehicle operating cost savings, better air quality, and reduced carbon emissions, which will promote energy security, improve public health, and contribute to climate change mitigation. The project will also make Bishkek more livable and foster gender equity.</t>
  </si>
  <si>
    <t>https://www.adb.org/projects/54123-001/main</t>
  </si>
  <si>
    <t>Nov 29, 2021</t>
  </si>
  <si>
    <t>Tyup-Karakol Road (Pending Final Review)</t>
  </si>
  <si>
    <t>Pending</t>
  </si>
  <si>
    <t>May 10, 2023</t>
  </si>
  <si>
    <t>The provision of a sovereign loan of up to € 46.2 million ("Loan") to the Kyrgyz Republic ("KR"), for the benefit of the Ministry of Transport and Communications of the Kyrgyz Republic (MoTC), for the rehabilitation of the 32 km section of Tyup-Karakol road, located in the eastern part of KR along the northern shore of Issyk-Kul Lake.</t>
  </si>
  <si>
    <t>https://www.ebrd.com/work-with-us/projects/psd/52367.html</t>
  </si>
  <si>
    <t>KTJ climate resilient rail infra</t>
  </si>
  <si>
    <t>Nov 30, 2022</t>
  </si>
  <si>
    <t xml:space="preserve">State Enterprise National Rail Company Kyrgyz Temir Jolu </t>
  </si>
  <si>
    <t>https://www.ebrd.com/work-with-us/projects/psd/50170.html</t>
  </si>
  <si>
    <t>The Project Development Objective is to improve the efficiency and quality of heating in selected Project areas.</t>
  </si>
  <si>
    <t>https://projects.worldbank.org/en/projects-operations/project-detail/P157079</t>
  </si>
  <si>
    <t xml:space="preserve">Urban Development Project </t>
  </si>
  <si>
    <t>The PDO of the project is to improve the quality of municipal services and pilot energy efficiency and seismic resilience retrofits of urban infrastructure in participating towns.</t>
  </si>
  <si>
    <t>Mar 18, 2016</t>
  </si>
  <si>
    <t xml:space="preserve">pilot energy efficiency of urban infrastructure </t>
  </si>
  <si>
    <t xml:space="preserve">National Road Development Project </t>
  </si>
  <si>
    <t>Loan, Technical Assistance</t>
  </si>
  <si>
    <t>The proposed project will rehabilitate 106.4 kilometers (km) of Reconstruction of Denov to Darband Road Project, linking the Central Asia Regional Economic Cooperation (CAREC) Corridor 3b and 6b (Dhushanbe-TermezGwadar/Karachi Sea Port). It will contribute to the economic development of the CAREC corridor regional integration, climate resilience and sustainability of the road project, the institutional development and development of Tourism. The project derives synergies with the earlier assistance and adopts a cross-sectoral approach to integrated development in the region.</t>
  </si>
  <si>
    <t>https://www.adb.org/projects/53312-001/main</t>
  </si>
  <si>
    <t xml:space="preserve">Navoi Solar Power Project </t>
  </si>
  <si>
    <t xml:space="preserve">Canadian Climate Fund for the Private Sector in Asia II (CFPS II) </t>
  </si>
  <si>
    <t>The project consists of a 100-megawatt grid connected solar power plant in Navoi District, Uzbekistan. 'Nur Navoi Solar Foreign Enterprise (NNS), a Limited Liability Company is the borrower for the loan and will build, own, and operate the project. Masdar is the sponsor of NNS. The project Power Purchase Agreement was signed with JSC National Electric Grid of Uzbekistan in 2019.</t>
  </si>
  <si>
    <t xml:space="preserve"> improve energy efficiency, develop clean power</t>
  </si>
  <si>
    <t>https://www.adb.org/projects/53340-001/main</t>
  </si>
  <si>
    <t xml:space="preserve">Preparing the Surkhandarya Regional Road Project </t>
  </si>
  <si>
    <t>The proposed Surkhandarya Regional Road Project will rehabilitate the 111-kilometer Denau to Derbent Road, linking the Central Asia Regional Economic Cooperation (CAREC) Corridors 3b and 6b (Dushanbe to Gwadar/Karachi Sea Ports). The existing road would be upgraded from its current deteriorated state to comply with international standards, suitable for a 20-year service life. The road is located in Surkhandarya region of Uzbekistan and traverses through four districts, namely Boysun (most westerly), Kumkurgan, Altynsay and Denau (most easterly). In the Boysun district, the terrain is mountainous and hilly while in Kumkurgan, Altynsay and Denav, terrain is largely flat and comprises agriculture land and associated settlements. Expected Outcomes: 
• The upgrade of approximately 107 km of existing road, between Derbent and Denau
• Infrastructure including 24 bridges, culverts, retaining walls, and slope protection
• 14 animal under-passes and 3 rest areas</t>
  </si>
  <si>
    <t>https://www.adb.org/projects/53312-002/main</t>
  </si>
  <si>
    <t xml:space="preserve">Sustainable Hydropower Project </t>
  </si>
  <si>
    <t>Loan,
Technical Assistance</t>
  </si>
  <si>
    <t>Technical Assistance Special Fund (ADB)</t>
  </si>
  <si>
    <t>Counterpart/inidentified (ADB)</t>
  </si>
  <si>
    <t>The project will construct three new run-of-river small-sized hydropower plants (HPPs), and provide capacity development for mini/micro HPPs development in the Republic of Uzbekistan. The three sub-projects are selected based on technical and economic viability, and prioritized in the national investment program. The project will contribute to increasing renewable energy and access to reliable energy, and building capacity for sustainable clean energy development.</t>
  </si>
  <si>
    <t>https://www.adb.org/projects/50130-002/main</t>
  </si>
  <si>
    <t xml:space="preserve">Kashkadarya Regional Road Project </t>
  </si>
  <si>
    <t>The project will rehabilitate a 77 km section of the regional road that links the tourist centers of Karshi and Kitab on the A380 and M39 highways, including pilot road side infrastructure development and install cross-border scanning equipment.</t>
  </si>
  <si>
    <t>https://www.adb.org/projects/50063-001/main</t>
  </si>
  <si>
    <t xml:space="preserve">Uzbekistan Power Transmission Improvement Project </t>
  </si>
  <si>
    <t>The project aims to (i) improve power transmission network capacity and reliability in the northwest region of the country, the Karakalpakstan and Khorezm regions; (ii) reduce transmission losses; and (iii) improve the operational efficiency of the power sector. The project components include (a) the construction of a 220 kilovolt (kV) single-circuit overhead transmission line approximately 364 kilometers (km) in length, (b) the expansion, rehabilitation and construction of 3 substations, and (c) institutional development, capacity building and project management.</t>
  </si>
  <si>
    <t>https://www.adb.org/projects/47296-001/main</t>
  </si>
  <si>
    <t xml:space="preserve">Samarkand Solar Power Project </t>
  </si>
  <si>
    <t>The proposed Samarkand Solar Power Project (the Project) aims to increase renewable energy generation and reduce greenhouse gas emissions (GHG) in Uzbekistan. The Project has two main components: (i) construction of a 100 megawatt (MW) grid-connected crystalline photovoltaic (PV) power plant with single axis tracking system; (ii) institutional capacity building on solar energy and grid integration, and (iii) project management and supervision.</t>
  </si>
  <si>
    <t xml:space="preserve">increase renewable energy generation and reduce greenhouse gas emissions </t>
  </si>
  <si>
    <t>https://www.adb.org/projects/45120-003/main</t>
  </si>
  <si>
    <t xml:space="preserve">DFF - Tashkent Pipe Plant-GET </t>
  </si>
  <si>
    <t xml:space="preserve">The provision of a senior secured loan of up to US$ 15 million to finance the partial replacement of Tashkent Pipe Plant's existing manufacturing line of large diameter spiral submerged arc-welded pipes (SSAW), with a new production line of longitudinal submerged arc-welded pipes (LSAW), leading to reduced greenhouse gas emissions. The Project has a GET share of 76 per cent. </t>
  </si>
  <si>
    <t xml:space="preserve">improve of energy efficiency and reduce greenhouse gas emissions </t>
  </si>
  <si>
    <t>https://www.ebrd.com/work-with-us/projects/psd/53016.html</t>
  </si>
  <si>
    <t xml:space="preserve">Sarimay-Djankeldy Transmission </t>
  </si>
  <si>
    <t>The Bank is considering providing a US$ 47.1 million loan to finance the construction of a 128 km 500 kV overhead transmission line between the settlements of Sarimay (Khoresm region) and Djankeldy (Bukhara region), and 2 km 500kV overhead transmission line connecting a new 500kV open switchgear with the 500kV Navoi transmission line. The project will be implemented by Joint-Stock Company National Electric Grid of Uzbekistan (NEGU).
Expected Outputs: Implementation of the Project shall significantly improve reliability, efficiency and stability of the transmission network as well as the quality and security of electricity supply. The project will also facilitate the transmission of electricity generated by renewable energy power plants under development in the Bukhara region to the national grid.</t>
  </si>
  <si>
    <t>facilitate the transmission of electricity generated by renewable energy power plants, improve electricity efficiency</t>
  </si>
  <si>
    <t>https://www.ebrd.com/work-with-us/projects/psd/52874.html</t>
  </si>
  <si>
    <t xml:space="preserve">Syrdarya Power Project </t>
  </si>
  <si>
    <t>The EBRD loan will finance the development, construction and operation of 1,500MW combined-cycle gas-fired power plant in the Syrdarya region of Uzbekistan. It will promote private sector participation in the energy market and strengthen the country's generation fleet with a more efficient and reliable capacity.</t>
  </si>
  <si>
    <t xml:space="preserve">Electricity Sector Transformation and Resilient Transmission </t>
  </si>
  <si>
    <t>The Project development objectives are to (i) strengthen the performance of the National Electricity Grid of Uzbekistan (NEGU), and (ii) improve the capacity and reliability of the power transmission system to integrate large scale renewable energy sources.</t>
  </si>
  <si>
    <t>https://projects.worldbank.org/en/projects-operations/project-detail/P171683</t>
  </si>
  <si>
    <t xml:space="preserve">Clean Energy for Public Buildings in Uzbekistan </t>
  </si>
  <si>
    <t>This project will make investments in Uzbekistan's public buildings' energy efficiency, improving the building sector's resilience to climate change and lowering energy use and gas emissions. Typical energy efficiency measures in this project, will include insulation and improvement of building envelopes, heating, ventilation, air conditioning, and lighting systems, as well as replacement of coal boilers with renewable energy options such as integrated solar electricity panels with heat pumps and/or solar collectors.</t>
  </si>
  <si>
    <t>https://projects.worldbank.org/en/projects-operations/project-detail/P176060</t>
  </si>
  <si>
    <t xml:space="preserve">Rural Infrastructure Development Project </t>
  </si>
  <si>
    <t>The project will improve the quality of basic infrastructure, including schools, roads and internet service, with village residents deciding collectively which priorities will receive funding. “Furthermore, it will help strengthen the partnership between the villagers and the Government by ensuring the active participation of villagers—both men and women, old and young—in decision making on matters that have a direct impact on their day-to-day lives.</t>
  </si>
  <si>
    <t>https://projects.worldbank.org/en/projects-operations/project-detail/P168233</t>
  </si>
  <si>
    <t xml:space="preserve">Regional Roads Development Project </t>
  </si>
  <si>
    <t>The proposed Project Development Objectives (PDOs) are to reduce road user costs on the project roads and develop a sustainable investment program for regional road asset management.</t>
  </si>
  <si>
    <t>https://projects.worldbank.org/en/projects-operations/project-detail/P146334</t>
  </si>
  <si>
    <t>Almaty Region Gasification</t>
  </si>
  <si>
    <t>Cancelled</t>
  </si>
  <si>
    <t>https://www.ebrd.com/work-with-us/projects/psd/almaty-region-gasification.html</t>
  </si>
  <si>
    <t>CAEPCO Energy Efficiency Project</t>
  </si>
  <si>
    <t>https://www.ebrd.com/work-with-us/projects/psd/caepco-energy-efficiency-project-.html</t>
  </si>
  <si>
    <t>Chulakkurgan Solar</t>
  </si>
  <si>
    <t>The provision of a long-term senior debt of up to US$ 32 million in KZT equivalent for the development, construction and operation of a solar photovoltaic power plant with an installed capacity of 50 MWp located in the Chulakkurgan district, south of Kazakhstan.</t>
  </si>
  <si>
    <t>https://www.ebrd.com/work-with-us/projects/psd/chulakkurgan-solar.html</t>
  </si>
  <si>
    <t>Choir-Sainshand transmission line</t>
  </si>
  <si>
    <t>facilitating the integration of renewable energy and reducing transmission losses</t>
  </si>
  <si>
    <t>The provision of a sovereign loan of up to US$ 70.4 million for the construction of the 220 km Choir - Sainshand 220 kV transmission line, the construction of the 220/110/35 kV substation at Sainshand and the extension of the 220/110/35 kV kV Choir substation. The line will represent a significant upgrade to the existing old 110kv line which suffers high levels of losses and is not sufficient to supply the growing energy demand of the region.</t>
  </si>
  <si>
    <t>https://www.ebrd.com/work-with-us/projects/psd/51505.html</t>
  </si>
  <si>
    <t>Other sources/ Shared</t>
  </si>
  <si>
    <t>Gas Network Modernisation</t>
  </si>
  <si>
    <t>Country</t>
  </si>
  <si>
    <t>Kazakhstan</t>
  </si>
  <si>
    <t>https://www.ebrd.com/work-with-us/projects/psd/gas-network-modernisation.html</t>
  </si>
  <si>
    <t>KZ057</t>
  </si>
  <si>
    <t>GrCF2 W2 Almaty CHP Modernisation</t>
  </si>
  <si>
    <t>https://www.ebrd.com/work-with-us/projects/psd/52821.html</t>
  </si>
  <si>
    <t>Integrated Approach MREK II</t>
  </si>
  <si>
    <t>more resilient against future uncertainties from the Covid-19 pandemic</t>
  </si>
  <si>
    <t>https://www.ebrd.com/work-with-us/projects/psd/50543.html</t>
  </si>
  <si>
    <t>https://www.adb.org/projects/55136-001/main https://www.ebrd.com/work-with-us/projects/psd/53063.html</t>
  </si>
  <si>
    <t>Jizzakh Solar Revolving Facility</t>
  </si>
  <si>
    <t>Name of project</t>
  </si>
  <si>
    <t>A revolving facility to finance quarterly VAT payments during the construction of 220 MW solar power project in the Jizzakh region of Uzbekistan.</t>
  </si>
  <si>
    <t>https://www.ebrd.com/work-with-us/projects/psd/53872.html</t>
  </si>
  <si>
    <t>KAZREF - KZh Distribution Network Upgrade</t>
  </si>
  <si>
    <t xml:space="preserve">support modernisation and energy efficiency improvements of distribution networks </t>
  </si>
  <si>
    <t>https://www.ebrd.com/work-with-us/projects/psd/kazref-kzh-distribution-network-upgrade.html</t>
  </si>
  <si>
    <t>KAZREF - Nomad Solar Power Plant</t>
  </si>
  <si>
    <t>https://www.ebrd.com/work-with-us/projects/psd/kazref-nomad-solar-power-plant.html</t>
  </si>
  <si>
    <t>KAZREF - OZhT Distribution Network Upgrade</t>
  </si>
  <si>
    <t>https://www.ebrd.com/work-with-us/projects/psd/kazref-ozht-distribution-network-upgrade.html</t>
  </si>
  <si>
    <t>KAZREF - Universal Energy Zhangiz Solar</t>
  </si>
  <si>
    <t>A senior loan of up to USD 12 million equivalent in KZT on a project finance basis to Zhangiz Solar LLP for the development, construction and operation of a solar photovoltaic power plant ("SPP") with an installed capacity of 30 MWp near Zhangiztobe, in the East Kazakhstan region of Kazakhstan ("the Project"). The Project is expected to be co-financed by the Green Climate Fund of up to USD 5 million.</t>
  </si>
  <si>
    <t>https://www.ebrd.com/work-with-us/projects/psd/kazref-universal-energy-zhangiz-solar.html</t>
  </si>
  <si>
    <t>KAZREF - Zhanakorgan Solar 1</t>
  </si>
  <si>
    <t>https://www.ebrd.com/work-with-us/projects/psd/kazref-zhanakorgan-solar-1.html</t>
  </si>
  <si>
    <t>KAZREF II - Borey Wind</t>
  </si>
  <si>
    <t>The provision of a senior loan of up to KZT 19.3 billion (equivalent to US$ 44.83 million) to Borey Energo LLP to finance the development, construction, and operation of a wind power plant in central Kazakhstan, with a total installed capacity of 100 MW, as well as construction of a double-circuit 110kV line to connect to the 220kV Shygys substation.</t>
  </si>
  <si>
    <t>increase the share of renewable energy in the energy mix, contribute to reducing Kazakhstan's carbon intensity, and address the country's increasing electricity demand.</t>
  </si>
  <si>
    <t>https://www.ebrd.com/work-with-us/projects/psd/52857.html</t>
  </si>
  <si>
    <t>KZ065</t>
  </si>
  <si>
    <t>KAZREF II - Shokpar Wind</t>
  </si>
  <si>
    <t>The provision of a senior loan of up to US$ 50 million (in US$ and/or KZT equivalent) to Shokpar Wind Power Station LLP for the development, construction, and operation of a wind power plant with an installed capacity of 100MW located in Sarysu district of Zhambyl region.</t>
  </si>
  <si>
    <t>https://www.ebrd.com/work-with-us/projects/psd/52946.html</t>
  </si>
  <si>
    <t>KEGOC bond</t>
  </si>
  <si>
    <t>contributing to a stable and reliable grid, enabling scaling up of renewable energy generation capacity and reducing transmission losses</t>
  </si>
  <si>
    <t>https://www.ebrd.com/work-with-us/projects/psd/53710.html</t>
  </si>
  <si>
    <t>Karaganda Solar Phase II</t>
  </si>
  <si>
    <t>https://www.ebrd.com/work-with-us/projects/psd/51655.html</t>
  </si>
  <si>
    <t>Karaganda Solar Power Plant</t>
  </si>
  <si>
    <t>Provision of financing to KazSolar 50 LLP, a Special Purpose Vehicle (SPV), established in the Republic of Kazakhstan for the construction of a 50MWp solar power plant in the Karaganda area of central Kazakhstan (the "Project") in the form of an up to US$ 26 million senior loan.</t>
  </si>
  <si>
    <t>KZ069</t>
  </si>
  <si>
    <t>https://www.ebrd.com/work-with-us/projects/psd/karaganda-solar-power-plant.html</t>
  </si>
  <si>
    <t>KazRef II - Zhanatas Wind Farm</t>
  </si>
  <si>
    <t>The provision of a senior loan of up to KZT 10,847 million (US$ 25.28 million equivalent) to Zhanatas Wind-Power Station LLP for the construction and operation of a 100 MW wind farm, including 8.6 km 110kV single circuit line connecting to the existing Opornaya substation, in the Zhambyl region of south Kazakhstan.</t>
  </si>
  <si>
    <t>improve the regulatory and legislative environment for renewables generation</t>
  </si>
  <si>
    <t>https://www.ebrd.com/work-with-us/projects/psd/50569.html</t>
  </si>
  <si>
    <t>KZ070</t>
  </si>
  <si>
    <t>KazTransGas: KazTransGas Solidarity Loan</t>
  </si>
  <si>
    <t>energy efficiency improvemenets</t>
  </si>
  <si>
    <t>https://www.ebrd.com/work-with-us/projects/psd/51854.html</t>
  </si>
  <si>
    <t>Kazakhstan Renewables Framework Phase II</t>
  </si>
  <si>
    <t>https://www.ebrd.com/work-with-us/projects/psd/50481.html</t>
  </si>
  <si>
    <t>M-KAT Green Solar Power Plant</t>
  </si>
  <si>
    <t>https://www.ebrd.com/work-with-us/projects/psd/kazref-mkat-green-solar-power-plant.html</t>
  </si>
  <si>
    <t>Navoi Transmission Upgrade</t>
  </si>
  <si>
    <t xml:space="preserve">increasing the efficiency and reliability of the transmission system in the area. </t>
  </si>
  <si>
    <t>https://www.ebrd.com/work-with-us/projects/psd/50691.html</t>
  </si>
  <si>
    <t>Nur Navoi</t>
  </si>
  <si>
    <t>Uzbekistan</t>
  </si>
  <si>
    <t>The provision of an equity bridge loan of US$60 million to finance the construction and operation of a pilot solar auction project of 100 MW installed capacity located in Navoi region of Uzbekistan.</t>
  </si>
  <si>
    <t>assist the country in low-carbon transition</t>
  </si>
  <si>
    <t>https://www.ebrd.com/work-with-us/projects/psd/51454.html</t>
  </si>
  <si>
    <t>Qairokkum HPP Climate Resilience Upgrade</t>
  </si>
  <si>
    <t>Jul 18, 2017</t>
  </si>
  <si>
    <t xml:space="preserve">The EBRD is considering providing financing for the priority rehabilitation and modernization program at the Qairokkum hydro power plant (the "Qairokkum HPP"), the only power generation facility in the Sugd region of Northern Tajikistan.
The proceeds of the Bank's loan will be used to finance replacement of the remaining four out of six generation units at the Qairokkum HPP and rehabilitation of related infrastructure, following replacement of two units as part of the Qairokkum Hydropower Rehabilitation project. The Project will complete rehabilitation and modernisation of the Qairokkum HPP with resulting improvements in productivity, dam safety and resilience against the projected impacts of climate change of the Qairokkum HPP. The Project fully supports the Bank's Green Economy Transition Approach which fosters scaling up climate financing and resource efficiency activities.
</t>
  </si>
  <si>
    <t>https://www.ebrd.com/work-with-us/projects/psd/qairokkum-hpp-climate-resilience-upgrade.html</t>
  </si>
  <si>
    <t>Rehabilitation of HPP-18</t>
  </si>
  <si>
    <t xml:space="preserve">The Project will extend the lifetime of the HPP, allowing it to continue to deliver low-carbon electricity to the system. </t>
  </si>
  <si>
    <t>The provision of a US$ 25 mm sovereign loan to the Republic of Uzbekistan to finance the rehabilitation of the existing 7.0 MW hydropower plant of JSC "Uzbekhydroenergo" located in the Tashkent region on the Chirchik River at Nizhne-Bozsuy HPP Cascade (HPP-18) in close proximity to the Gagarin town. The Project is a sub-project under the Uzbekistan Climate Resilience Framework ("UCRF").</t>
  </si>
  <si>
    <t>https://www.ebrd.com/work-with-us/projects/psd/51140.html</t>
  </si>
  <si>
    <t>Rehabilitation of HPP-19</t>
  </si>
  <si>
    <t>development of the hydropower sector of Uzbekistan via the rehabilitation of current HPPs</t>
  </si>
  <si>
    <t>https://www.ebrd.com/work-with-us/projects/psd/51141.html</t>
  </si>
  <si>
    <t>Rehabilitation of HPP-22</t>
  </si>
  <si>
    <t>The provision of a US$ 22 mm sovereign loan to the Republic of Uzbekistan to finance the rehabilitation of the existing 4.2 MW hydropower plant of JSC "Uzbekhydroenergo" located in the Tashkent region on the Chirchik River at Nizhne-Bozsuy HPP Cascade (HPP-22) in close proximity to the Yallama settlement. The Project is a sub-project under the Uzbekistan Climate Resilience Framework ("UCRF").</t>
  </si>
  <si>
    <t>development of the hydropower sector of Uzbekistan via rehabilitation of current HPPs</t>
  </si>
  <si>
    <t>https://www.ebrd.com/work-with-us/projects/psd/51142.html</t>
  </si>
  <si>
    <t>Rehabilitation of HPP-23</t>
  </si>
  <si>
    <t>The provision of a US$ 36 mm sovereign loan to the Republic of Uzbekistan to finance the rehabilitation of the existing 17.6 MW hydropower plant of JSC "Uzbekhydroenergo" located in the Tashkent region on the Chirchik River at Nizhne-Bozsuy HPP Cascade (HPP-23) in close proximity to the Oktyabrsky town. The Project is a sub-project under the Uzbekistan Climate Resilience Framework ("UCRF").</t>
  </si>
  <si>
    <t>https://www.ebrd.com/work-with-us/projects/psd/51143.html</t>
  </si>
  <si>
    <t>Risen Solar</t>
  </si>
  <si>
    <t>The provision a senior long-term debt financing of up to US$ 22 million equivalent in KZT to KPM-Delta LLP for the development, construction and operation of a solar photovoltaic power plant with an installed capacity of 40 MWp located in the Karaganda region of Kazakhstan.</t>
  </si>
  <si>
    <t>https://www.ebrd.com/work-with-us/projects/psd/50002.html</t>
  </si>
  <si>
    <t>KZ074</t>
  </si>
  <si>
    <t>SES Saran</t>
  </si>
  <si>
    <t>A senior loan of up to USD 52.7 million equivalent in KZT on a project finance basis to SES Saran LLP (the "Borrower"), a special purpose vehicle incorporated in the Republic of Kazakhstan for the development, construction and operation of a solar photovoltaic power plant ("SPP") with an installed capacity of 100 MWp located in the Karaganda region (the "Project").</t>
  </si>
  <si>
    <t>https://www.ebrd.com/work-with-us/projects/psd/ses-saran.html</t>
  </si>
  <si>
    <t>Sainshand Wind</t>
  </si>
  <si>
    <t>Mongolia</t>
  </si>
  <si>
    <t>The provision of a senior loan of up to USD 30 million to Sainshand Salkhin Park LLC (the "Company") to support the development, construction and operation of the Sainshand Wind Farm (the "Project"), a 55MW wind power plant to be located approximately 460km to the south east of Ulaanbaatar (UB) in the Gobi desert.</t>
  </si>
  <si>
    <t>contribute to reducing Mongolia's carbon intensity as well as meeting its increasing power demand</t>
  </si>
  <si>
    <t>https://www.ebrd.com/work-with-us/projects/psd/sainshand-wind.html</t>
  </si>
  <si>
    <t>https://www.adb.org/projects/55135-001/main https://www.ebrd.com/work-with-us/projects/psd/53062.html</t>
  </si>
  <si>
    <t>Samarkand Solar Power Plant</t>
  </si>
  <si>
    <t>assist the country in low-carbon transition, reducing its current high reliance on thermal power generation</t>
  </si>
  <si>
    <t>https://www.ebrd.com/work-with-us/projects/psd/51055.html</t>
  </si>
  <si>
    <t xml:space="preserve">Samarkand Solar Revolving Facility
</t>
  </si>
  <si>
    <t>A revolving facility to finance quarterly VAT payments during the construction of 220 MW solar power project in the Samarkand region of Uzbekistan.</t>
  </si>
  <si>
    <t>increase the share of renewable projects in the national energy mix</t>
  </si>
  <si>
    <t>https://www.ebrd.com/work-with-us/projects/psd/53873.html</t>
  </si>
  <si>
    <t>Samruk-Energy transformation loan</t>
  </si>
  <si>
    <t>https://www.ebrd.com/work-with-us/projects/psd/samrukenergy-transformation-loan.html</t>
  </si>
  <si>
    <t>KZ076</t>
  </si>
  <si>
    <t>Shardara HPP Modernization Project</t>
  </si>
  <si>
    <t>https://www.ebrd.com/work-with-us/projects/psd/shardara-hpp-modernization-project.html</t>
  </si>
  <si>
    <t>Sherabad Solar Revolving Facility</t>
  </si>
  <si>
    <t>A revolving facility to finance quarterly VAT payments during the construction of 457 MW solar power project in the Surkhandarya region of Uzbekistan.</t>
  </si>
  <si>
    <t>https://www.ebrd.com/work-with-us/projects/psd/53871.html</t>
  </si>
  <si>
    <t>Sugd Energy Loss Reduction project</t>
  </si>
  <si>
    <t>Jun 01, 2011</t>
  </si>
  <si>
    <t>European Investment Bank</t>
  </si>
  <si>
    <t>https://www.ebrd.com/work-with-us/projects/psd/sugd---energy-loss-reduction-project.html</t>
  </si>
  <si>
    <t xml:space="preserve">https://www.ebrd.com/work-with-us/projects/psd/51963.html </t>
  </si>
  <si>
    <t>Tashkent Power Loan</t>
  </si>
  <si>
    <t>The project entails an up to US$ 190.6 million loan to the Republic of Uzbekistan to be on-lent to JSC "Tashkent Thermal Power Plant" ("TashTES"), a joint stock company incorporated in the Republic of Uzbekistan, to support balance sheet restructuring and finance capital expenditures of TashTES, the full subsidiary of the state-owned JSC "Thermal Power Plants" (the "Company", the "Project").</t>
  </si>
  <si>
    <t>https://www.ebrd.com/work-with-us/projects/psd/51856.html</t>
  </si>
  <si>
    <t>Tsetsii Windfarm</t>
  </si>
  <si>
    <t>The EBRD is providing a senior loan of up to USD 25 million to Clean Energy Asia LLC (the "Company") to support the development, construction and operation of the Tsetsii Wind Farm, a 50MW wind power plant to be located 542 km south from Mongolia's capital Ulaanbaatar in the Gobi desert.</t>
  </si>
  <si>
    <t>https://www.ebrd.com/work-with-us/projects/psd/tsetsii-windfarm.html</t>
  </si>
  <si>
    <t>UzPowerTrade Support Facility</t>
  </si>
  <si>
    <t xml:space="preserve">A loan of up to USD 106 million in favour of the Republic of Uzbekistan, with loan proceeds on-lent to finance regulated operational expenses of JSC National Electric Grid of Uzbekistan (the "NEGU"), state power transmission and dispatch company incorporated in the Republic of Uzbekistan. </t>
  </si>
  <si>
    <t>https://www.ebrd.com/work-with-us/projects/psd/53855.html</t>
  </si>
  <si>
    <t>Uzbekistan Bash WPP</t>
  </si>
  <si>
    <t>The provision of a senior secured loan of up to USD 150 million on a project finance basis to finance the development, design, construction and operation of the 500 MW Bash WPP located in the Gijduvon district, Bukhara region of Uzbekistan. The project also entails B loans for the account of the expected B Lenders.</t>
  </si>
  <si>
    <t>assist the country in its low-carbon transition, reducing its current high reliance on thermal power generation</t>
  </si>
  <si>
    <t>https://www.ebrd.com/work-with-us/projects/psd/52772.html</t>
  </si>
  <si>
    <t>Uzbekistan Climate Resilience Framework</t>
  </si>
  <si>
    <t>A five-year framework of up to EUR 156 million in sovereign financing to the Republic of Uzbekistan to support the rehabilitation of 8 small-to-medium size hydro power plants (HPPs) of JSC "Uzbekhydroenergo".</t>
  </si>
  <si>
    <t>https://www.ebrd.com/work-with-us/projects/psd/51139.html</t>
  </si>
  <si>
    <t>Uzbekistan Dzhankeldy WPP</t>
  </si>
  <si>
    <t>The provision of a senior secured loan of up to USD 150 million on a project finance basis to finance the development, design, construction and operation of the 500 MW Dzhankeldy WPP located in the Peshku district, Bukhara region of Uzbekistan. The project also entails B loans for the account of the expected B Lenders.</t>
  </si>
  <si>
    <t>https://www.ebrd.com/work-with-us/projects/psd/52773.html</t>
  </si>
  <si>
    <t>Uzbekistan Karakalpakstan WPP</t>
  </si>
  <si>
    <t>The provision of long-term senior debt of up to US$ 24.5 million for the development, construction and operation of a wind power plant with an installed capacity of 100 MW on a site in the Karatau mountain region in the Qorao'zak District of Karakalpakstan, Republic of Uzbekistan.  The Project will be developed by a newly established special purpose vehicle in Uzbekistan, which will act as the borrower for the project financing.  The ACWA Power Company -of Saudi Arabia (ACWA Power) will act as the sponsor for the project.</t>
  </si>
  <si>
    <t>https://www.ebrd.com/work-with-us/projects/psd/53244.html</t>
  </si>
  <si>
    <t>Uzbekistan Wind Guarantee</t>
  </si>
  <si>
    <t xml:space="preserve">The EBRD is considering providing guarantees of up to US$ 24 million (the guarantee) to support the obligations of JSC National Electric Grid of Uzbekistan (NEGU or the off-taker) acting as an off-taker under power purchase agreements for wind power projects in Uzbekistan.
The first tranche of the guarantee in the amount of up to US$ 8 mm (tranche 1) will be provided to support the obligations of the off-taker for the pilot 100MW Karakalpakstan Wind Power Plant project awarded as a result of the competitive tender. The second tranche (tranche 2) in the amount of up to US$ 16 million is expected to cover the off-taker's obligations under the second wind tender for 200MW. </t>
  </si>
  <si>
    <t>Guarantee</t>
  </si>
  <si>
    <t>https://www.ebrd.com/work-with-us/projects/psd/52114.html</t>
  </si>
  <si>
    <t xml:space="preserve">help attract stronger interest from international wind developers to the yet nascent renewables sector in Uzbekistan and will support competitively selected renewables. </t>
  </si>
  <si>
    <t>VISP - Samruk-Energy Loan</t>
  </si>
  <si>
    <t>https://www.ebrd.com/work-with-us/projects/psd/52157.html</t>
  </si>
  <si>
    <t>VISP: Electricity Support Facility</t>
  </si>
  <si>
    <t xml:space="preserve">The provision of a loan of €81.6 million to the Republic of Uzbekistan to be on-lent to JSC "Sirdarya Thermal Power Plant" ("Sirdarya TPP"), JSC "Tashkent Thermal Power Plant" ("TashTES"), JSC "Navoi Thermal Power Plant" ("Navoi TPP"), JSC "Talimarjan Thermal Power Plant" ("Talimarjan TPP") and JSC "Takhiatash Thermal Power Plant" ("Takhiatash TPP") to finance their working capital and operational liquidity needs. These joint stock companies are incorporated in the Republic of Uzbekistan and owned by the state power generation company JSC "Thermal Power Plants" (the "Company", or "TPP"). </t>
  </si>
  <si>
    <t>https://www.ebrd.com/work-with-us/projects/psd/52135.html</t>
  </si>
  <si>
    <t>UZ076</t>
  </si>
  <si>
    <t xml:space="preserve">A loan of up to US$ 42 million and a B loan of up to US$ 10 million to finance the construction and operation of a pilot wind project with 500 MW installed capacity located in the Tamdy District of Uzbekistan. This will be one of the first wind projects in Uzbekistan and one of the largest renewable energy projects in Central Asia. </t>
  </si>
  <si>
    <t>https://www.ebrd.com/work-with-us/projects/psd/52362.html</t>
  </si>
  <si>
    <t>UZ077</t>
  </si>
  <si>
    <t>A revolving VAT facility to finance quarterly VAT payments during the construction of a pilot wind project with 500 MW installed capacity located in the Tamdy District of Uzbekistan.</t>
  </si>
  <si>
    <t>https://www.ebrd.com/work-with-us/projects/psd/52464.html</t>
  </si>
  <si>
    <t>Aktau District Heating</t>
  </si>
  <si>
    <t>https://www.ebrd.com/work-with-us/projects/psd/aktau-district-heating.html</t>
  </si>
  <si>
    <t>Aktobe District Heating</t>
  </si>
  <si>
    <t>https://www.ebrd.com/work-with-us/projects/psd/aktobe-district-heating.html</t>
  </si>
  <si>
    <t>Almaty Bus Sector Reform</t>
  </si>
  <si>
    <t>The EBRD is considering assisting the City of Almaty in reforming the regulatory framework for bus service provision. The Project will focus on the improvement of bus service standards through the establishment of a new tender regime which will equalise the operating environment revenue-wise for all operators. This will be achieved through the award of Public Service Contracts (PSC) and the development of ticketing system integration.
As the first stage of the Project EBRD will consider a senior loan to Almaty Electrotrans, a municipal tram and trolleybus company, of up to KZT 5,100 million (equivalent to up to $34.8 million) under a project support agreement with the City of Almaty. The proposed loan would finance the purchase of up to 200 new low floor Compressed Natural Gas (CNG) fuelled buses in Almaty. Additionally, the Project aims at setting standards for service quality in public transport and integrating private operators into one client-oriented system with significantly improved service standards.</t>
  </si>
  <si>
    <t>https://www.ebrd.com/work-with-us/projects/psd/almaty-bus-sector-reform.html</t>
  </si>
  <si>
    <t>Almaty Bus Sector Reform Phase 2</t>
  </si>
  <si>
    <t>https://www.ebrd.com/work-with-us/projects/psd/almaty-bus-sector-reform-phase-2.html</t>
  </si>
  <si>
    <t>Almaty Development of Electric Transport</t>
  </si>
  <si>
    <t>The EBRD is considering providing a senior loan of up to US$ 37 million under a sovereign guarantee to KGP Almatyelectrotrans (the Company), a municipal tram and trolleybus company. The proposed project, part of the Bank’s Integrated Approach, would further support the City of Almaty in implementing urban transport sector reform and addressing the remaining challenges in the sector.
The proposed loan would finance the purchase of up to 200 new energy efficient low-floor trolleybuses for the Company, allowing to replace the existing worn-out trolleybus fleet. Additionally, the Project will provide a sector benchmark to the private sector and will complement the EBRD’s previous loan in trolleybus infrastructure signed in 2009.</t>
  </si>
  <si>
    <t>https://www.ebrd.com/work-with-us/projects/psd/almaty-development-of-electric-transport-.html</t>
  </si>
  <si>
    <t>Almaty Electrotrans</t>
  </si>
  <si>
    <t>The EBRD is considering a senior loan to Almaty Elecrotrans, a municipal tram and trolleybus company, of up to USD 10 million under a project support arrangement with the city of Almaty. The proposed loan would finance the modernisation of power substations of the electric transport network in the city and support commercialisation of the municipal tram and trolleybus company.</t>
  </si>
  <si>
    <t>https://www.ebrd.com/work-with-us/projects/psd/almaty-electrotrans.html</t>
  </si>
  <si>
    <t>Almaty Intelligent Transportation System</t>
  </si>
  <si>
    <t>https://www.ebrd.com/work-with-us/projects/psd/almaty-intelligent-transportation-system.html</t>
  </si>
  <si>
    <t>The EBRD is considering providing a senior loan to the State Communal Enterprise Almaty Kala Zharyk (the “Company”), a street lighting management company in the city of Almaty (the “City”). The Project will finance modernisation of the street lighting infrastructure through the following components:
(i) installation of a main control room
(ii) rehabilitation of power transmitters
(iii) replacement of the obsolete street lights with the modern technology lamps on the main streets of Almaty city.
In addition to the investment part of the Project, the Bank will provide TC grants for institutional support of the Company in order to improve its financial and operational performance to ensure its long-term sustainable development.</t>
  </si>
  <si>
    <t>https://www.ebrd.com/work-with-us/projects/psd/almaty-led.html</t>
  </si>
  <si>
    <t>Almaty LED</t>
  </si>
  <si>
    <t>Almaty LRT</t>
  </si>
  <si>
    <t>https://www.ebrd.com/work-with-us/projects/psd/almaty-lrt.html</t>
  </si>
  <si>
    <t>Astana Bus Project</t>
  </si>
  <si>
    <t>https://www.ebrd.com/work-with-us/projects/psd/astana-bus-project.html</t>
  </si>
  <si>
    <t>Astana Parking Project</t>
  </si>
  <si>
    <t>Dec 16, 2015</t>
  </si>
  <si>
    <t>https://www.ebrd.com/work-with-us/projects/psd/astana-parking-project.html</t>
  </si>
  <si>
    <t>Bishkek District Heating Network</t>
  </si>
  <si>
    <t>Nov 30, 2016</t>
  </si>
  <si>
    <t>The Project will finance the Priority Investment Programme (PIP) of the Bishkek DH which includes modernisation of pumping stations with replacement of the main-line pumps with variable frequency drive, installation of remote control as well as introduction of water and heat distribution monitoring and heat network mode control (SCADA system modernisation).
In addition to the investment part of the Project, the Bank will provide TC grants for the project implementation support and financial and operational performance improvement programme (FOPIP) for the Company in order to ensure its long-term sustainable development.</t>
  </si>
  <si>
    <t>https://www.ebrd.com/work-with-us/projects/psd/bishkek-district-heating-network.html</t>
  </si>
  <si>
    <t>Bishkek Public Transport Project</t>
  </si>
  <si>
    <t>Oct 11, 2011</t>
  </si>
  <si>
    <t>The EBRD is considering providing a loan of up to US$ 10 million to the Kyrgyz Republic, to be on-lent to the City of Bishkek for the benefit of the municipal trolleybus company. A further US$ 5.5 million grant to co-finance the project is envisaged from an international donor. It is planned the project will finance
(i) purchase of new trolleybuses and
(ii) a partial rehabilitation of the related infrastructure.
In addition, the project will support the introduction of e-ticketing in the municipally operated public transport sector in the City of Bishkek.</t>
  </si>
  <si>
    <t>https://www.ebrd.com/work-with-us/projects/psd/bishkek-public-transport-project.html</t>
  </si>
  <si>
    <t>Bishkek Street Lighting Project</t>
  </si>
  <si>
    <t>Dec 13, 2017</t>
  </si>
  <si>
    <t>Kyrgyzstan</t>
  </si>
  <si>
    <t>The Project will finance modernization of the street lighting infrastructure through the following components:
(i) installation of modern street control and monitoring system;
(iii) partial rehabilitation of the street lighting infrastructure; and
(iv) installation of light-emitting diodes ("LED") luminaries.
In addition to the investment part of the Project, the Bank will provide TC grants for the project implementation support and financial and operational performance improvement programme for the Company in order to ensure its long-term sustainable development.</t>
  </si>
  <si>
    <t>Improve  the energy efficiency of street lighting</t>
  </si>
  <si>
    <t>https://www.ebrd.com/work-with-us/projects/psd/bishkek-street-lighting-project.html</t>
  </si>
  <si>
    <t>CAEPCO District Heating - Petropavlovsk</t>
  </si>
  <si>
    <t xml:space="preserve">The EBRD is considering existing loans extension KZT 9.3 billion to the district heating subsidiaries of CAEPCO, a private energy company in Kazakhstan. The projects will finance extension of the priority investment programmes in Pavlodar, Ekibastuz and Petropavlovsk aimed at rehabilitation and improving energy efficiency of existing heat distribution networks in these cities. The investments are expected to yield significant reductions in heat losses, CO2 emissions and coal savings, and contribute to market transformation towards sustainable energy use in the district heating sector in Kazakhstan.
</t>
  </si>
  <si>
    <t>improving energy efficiency of existing heat distribution networks</t>
  </si>
  <si>
    <t>https://www.ebrd.com/work-with-us/projects/psd/caepco-district-heating-petropavlovsk.html</t>
  </si>
  <si>
    <t>Dushanbe Public Transport</t>
  </si>
  <si>
    <t>Jul 20, 2010</t>
  </si>
  <si>
    <t>Tajikistan</t>
  </si>
  <si>
    <t xml:space="preserve">A sovereign guaranteed loan of up to USD 5.2 million to Dushanbe State Communal Unitary Trolleybus Company (the "Company" or "Client"), wholly owned by the City of Dushanbe (the "City"), to rehabilitate trolleybus infrastructure in the City (the "Project"). </t>
  </si>
  <si>
    <t>rehabilitate its trolleybus infrastructure, increase energy efficiency</t>
  </si>
  <si>
    <t>https://www.ebrd.com/work-with-us/projects/psd/dushanbe-public-transport.html</t>
  </si>
  <si>
    <t>Enhanced Partnership</t>
  </si>
  <si>
    <t>Under the Enhanced Partnership - Street Lighting Modernisation Framework the EBRD is considering financing the modernisation of street lighting infrastructure for selected cities in Kazakhstan. The Framework consists of sub-projects aimed at replacement of the existing outdated street lights with the modern energy efficient luminaries. This Framework is integral part of Enhanced Partnership Framework Arrangement ("EPFA"), signed between the EBRD and Government of Kazakhstan in May 2014.
Loans will be provided to local utilities and proceeds from loans and local contribution for each subproject will address urgent needs in rehabilitation of street lighting facilities in respective cities.</t>
  </si>
  <si>
    <t>improve energy efficiency of street lighting</t>
  </si>
  <si>
    <t>https://www.ebrd.com/work-with-us/projects/psd/enhanced-partnership.html</t>
  </si>
  <si>
    <t>Enhanced Partnership - UT Modernisation Framework</t>
  </si>
  <si>
    <t>https://www.ebrd.com/work-with-us/projects/psd/enhanced-partnership-ut-modernisation-framework.html</t>
  </si>
  <si>
    <t>Enhanced partnership - dh modernisation framework</t>
  </si>
  <si>
    <t>improve energy efficiency of heating sector</t>
  </si>
  <si>
    <t>https://www.ebrd.com/work-with-us/projects/psd/enhanced-partnership---dh-modernisation-framework-.html</t>
  </si>
  <si>
    <t>GrCF2 W2 - Almaty Electric Public Transport</t>
  </si>
  <si>
    <t>https://www.ebrd.com/work-with-us/projects/psd/51583.html</t>
  </si>
  <si>
    <t>GrCF2 W2 - Dushanbe District Heating Project</t>
  </si>
  <si>
    <t>Apr 13, 2021</t>
  </si>
  <si>
    <t>The provision of a 15-year sovereign-guaranteed loan of up to US$ 5.0 million ( €4.5 million) to the State Unitary Enterprise Dushanbe District Heating Company. The loan will consist of two tranches: Tranche I and Tranche II of up to US$ 2.5 million each. The EBRD loan is expected to be co-financed by a US$ 5 million grant from the EBRD's Shareholders Special Fund .</t>
  </si>
  <si>
    <t>improve of energy efficiency of heating sector</t>
  </si>
  <si>
    <t>https://www.ebrd.com/work-with-us/projects/psd/49375.html</t>
  </si>
  <si>
    <t>GrCF2 W2 - Dushanbe E-Mobility</t>
  </si>
  <si>
    <t>A senior secured loan of up to USD 3.0 million ("Loan") to Sayohon LLC ("Company"), a private ride-hailing company incorporated in the city of Dushanbe ("City"), Tajikistan.
Proceeds of the Loan and the shareholder's contribution will be used to finance the acquisition of up to 100 electric vehicles ("EV"s) and 30 EV charging infrastructure at the Company's depot as well as at selected locations across the City (the "Project").
The Company will be further supported by an incentive grant of up to USD 0.5 million financed by the Global Environment Facility ("GEF") under the Finance and Technology Transfer Centre for Climate Change ("FINTECC"). The grant is payable after the purchase, installation, and commissioning of the eligible technology, including EVs and charging infrastructure.</t>
  </si>
  <si>
    <t>GrCF2 W2 E2 - East KZ Municipal SL, Phase 2</t>
  </si>
  <si>
    <t>A senior loan of up to KZT 4.1 billion (EUR 8.5 million) to PPP Centre of East Kazakhstan Region JSC to complete the modernisation of the street lighting system in the city of Ust-Kamenogorsk via the construction of additional 6,000 spotlights along ca. 150 municipal streets in the City and its vicinity. The project will enable the City to cover its public area with a modern energy efficient street lighting system including suburban areas, where street lighting had not been introduced before. The project is expected to save around 60 per cent of primary energy and CO2 emissions compared with the baseline.</t>
  </si>
  <si>
    <t>https://www.ebrd.com/work-with-us/projects/psd/53777.html</t>
  </si>
  <si>
    <t>GrCF2 W2 E2 - Samarkand E-Bus Project</t>
  </si>
  <si>
    <t>The provision of a sovereign loan of up to US$ 49 million to the Republic of Uzbekistan for the acquisition of electric buses ("e-buses") with charging units and construction of e-bus depot infrastructure for the city of Samarkand (the "Project"). The Project will serve as a 'trigger' investment under the EBRD Green Cities, formally initiating the participation of the city of Samarkand in the programme. Through the Project, the city will commit to develop a Green City Action Plan ("GCAP")</t>
  </si>
  <si>
    <t>https://www.ebrd.com/work-with-us/projects/psd/52947.html</t>
  </si>
  <si>
    <t>GrCF2 W2: Bishkek Buses</t>
  </si>
  <si>
    <t>Nov 17, 2020</t>
  </si>
  <si>
    <t>https://www.ebrd.com/work-with-us/projects/psd/51598.html</t>
  </si>
  <si>
    <t>Kazakhstan District Heating Modernisation Framework</t>
  </si>
  <si>
    <t>The EBRD is considering to provide up to USD 140 million of loan together with the Clean Technology Fund (CTF) to district heating companies in Kazakhstan. The projects will finance priority investment programmes in district heating networks in several cities in Kazakhstan, aimed at rehabilitation and improving energy efficiency of existing heat distribution networks in these cities. The investments are expected to yield significant reductions in heat losses, CO2 emissions and coal savings, and contribute to market transformation towards sustainable energy use in the district heating sector in Kazakhstan.</t>
  </si>
  <si>
    <t>https://umma.ru/sura-3-alyu-imran-rod-imrana#3-21</t>
  </si>
  <si>
    <t>Khatlon Public Transport</t>
  </si>
  <si>
    <t>The project involves establishing a municipally owned passenger transport operator providing services on basic routes in Kurgan-Tyube and its suburban area in order to ensure a minimum standard of public transport service and transport links.
The EBRD would provide a loan of up to US$ 6.0 million to the newly created passenger transportation company. The Republic of Tajikistan would provide a sovereign guarantee. The city of Kurgan-Tyube, as owner of the Company, would sign a Project Support Agreement with the Bank.</t>
  </si>
  <si>
    <t>improve efficiency of public transportation</t>
  </si>
  <si>
    <t>https://www.ebrd.com/work-with-us/projects/psd/khatlon-public-transport.html</t>
  </si>
  <si>
    <t>Khujand Public Transport Project</t>
  </si>
  <si>
    <t>A project supporting the Khujand Trolleybus Company in order to improve public transport provision in Khujand City.
The EBRD would provide a loan of up to USD 14.0 million in two tranches to the Company. The Republic of Tajikistan would provide a sovereign guarantee. The City, as owner of the Company, would sign a Project Support Agreement with the Bank.</t>
  </si>
  <si>
    <t>https://www.ebrd.com/work-with-us/projects/psd/khujand-public-transport-project.html</t>
  </si>
  <si>
    <t>Kostanay District Heating sub-project</t>
  </si>
  <si>
    <t>https://www.ebrd.com/work-with-us/projects/psd/kostanay-district-heating-subproject.html</t>
  </si>
  <si>
    <t>Kyzylorda CNG Bus</t>
  </si>
  <si>
    <t>EBRD will consider a senior loan to a newly established municipally-owned public transport dispatch and operating company, LLP Avtobusnyi Park Kyzylorda (the “Company”), of up to USD 18.8 million (or KZT equivalent) under a project support agreement with the SPK “Baikonur” and the Oblast of Kyzylorda.
The financing is envisaged to be used for the acquisition of up to 100 new compressed natural gas (“CNG”) buses to be operated under the PSC. The Company will be responsible for organising bus service provision, introduction and operation of a formal fare collection system as well as fleet and depot. Additionally, the Project aims at setting standards for service quality in public transport.</t>
  </si>
  <si>
    <t>https://www.ebrd.com/work-with-us/projects/psd/kyzylorda-cng-bus.html</t>
  </si>
  <si>
    <t>Kyzylorda District Heating</t>
  </si>
  <si>
    <t>The EBRD is considering providing a loan of up to USD 18 million to the State Communal Enterprise Kyzylordateploelektrotsentr (the “Company”), a municipal district heating company in the city of Kyzylorda (the “City”) in Kazakhstan to support a Priority Investment Programme (“PIP”) with the goal to rehabilitate and upgrade the district heating (“DH”) infrastructure in the City.</t>
  </si>
  <si>
    <t>https://www.ebrd.com/work-with-us/projects/psd/kyzylorda-district-heating.html</t>
  </si>
  <si>
    <t>Kyzylorda Street Lighting Project</t>
  </si>
  <si>
    <t>https://www.ebrd.com/work-with-us/projects/psd/kyzylorda-street-lighting-project.html</t>
  </si>
  <si>
    <t>Osh Public Transport Project</t>
  </si>
  <si>
    <t>Oct 15, 2014</t>
  </si>
  <si>
    <t>The EBRD is considering supporting improvements of the public transport system in Osh. The EBRD would extend a sovereign loan of up to EUR 5.7 million to the Kyrgyz Republic for on-lending to the City of Osh for the benefit of Osh Auto transport Enterprise (the company). The project is proposed to be co-financed with a EUR 3.1 million grant from an international donor.
The proceeds of the loan and the grant will be used for the purchase of 20 new low floor trolleybuses, power supply infrastructure components and maintenance equipment for the trolleybus system as well as the acquisition of 24 high capacity buses.</t>
  </si>
  <si>
    <t>https://www.ebrd.com/work-with-us/projects/psd/osh-public-transport-project.html</t>
  </si>
  <si>
    <t>Oskemen city public transport modernisation</t>
  </si>
  <si>
    <t>The project is designed to improve public transport services in the city of Oskemen (the "City") in East Kazakhstan Oblast via procurement of up to 85 new diesel buses (the "Project") by a municipal transport assets holding company LLP Transportnaya Kompaniya Goroda Ust'-Kamenogorska (the "Company"). The procured buses will be operated on the City bus routes by consortium(s) formed between the Company and experienced private public transport operator(s).
The EBRD is planning to provide the Company with a senior loan of up to KZT 3.5 billion co-financed by a capital grant from the administrative body of the East Kazakhstan Oblast (the "Oblast Akimat") of up to KZT 1.5 billion.</t>
  </si>
  <si>
    <t>https://www.ebrd.com/work-with-us/projects/psd/oskemen-city-public-transport-modernisation.html</t>
  </si>
  <si>
    <t>Pavlodar SL Modernisation</t>
  </si>
  <si>
    <t>In 2019 EverlightAlto consortium (Consortium) consisting of Everlight Electronics Co, Ltd. (Taiwan), A3 Commerce LLP and Altocom Asia LLP (both Kazakhstan) signed its second public-private partnership (PPP) agreement in Kazakhstan with Jambyl Oblast and Taraz City Akimats to modernise and operate street lighting system in the city of Taraz. The EBRD is supporting the PPP project by increasing the second tranche of its facility approved in 2018. Funds will be used to replace 14,000 old street lamps with the LED ones, install street light control cabinets, and automated hardware and software systems for efficient system control in Taraz during 2020.</t>
  </si>
  <si>
    <t>https://www.ebrd.com/work-with-us/projects/psd/49647.html</t>
  </si>
  <si>
    <t>Semey District Heating</t>
  </si>
  <si>
    <t>The project will include measures for the modernisation and optimisation of the DH infrastructure through network rehabilitation, upgrade and modernisation of central heating substations (CHS) and introduction of individual heating substations (IHS) at the level of buildings equipped with heat meters ensuring automated control and regulation of heat supply. This will result in enhanced energy efficiency, reduction of hot water and heat losses in the system and improvements of environmental standards.</t>
  </si>
  <si>
    <t>https://www.ebrd.com/work-with-us/projects/psd/semey-district-heating.html</t>
  </si>
  <si>
    <t>South East Gobi Municipal Infrastructure Project</t>
  </si>
  <si>
    <t>The EBRD is considering providing a sovereign loan to Mongolia of US$ 18.3 million for on-lending to the Omnogobi Aimag provincial government (US$ 10.7 million) and Dornogobi Aimag provincial government (US$ 7.6 million).
The proposed project was originally composed by the Asian Development Bank (ADB) as a municipal infrastructure improvement programme called “the Southeast Gobi Urban and Border Town Development Project” covering the municipalities of Dalanzadgad, Tsogttsetsii, and Khanbogd, Gurvan-Tes in Omnogobi Aimag and Saynshand and Zamyn-Uud in Dornogobi Aimag. The programme covers water supply, wastewater and storm water management, roads, solid waste and district heating. Due to funding constraints, the ADB is only able to partially finance the programme, and the EBRD has been asked by the Government of Mongolia to consider co-finance.</t>
  </si>
  <si>
    <t>https://www.ebrd.com/work-with-us/projects/psd/south-east-gobi-municipal-infrastructure-project.html</t>
  </si>
  <si>
    <t>Tashkent DH - Tashteplocentral Project</t>
  </si>
  <si>
    <t>The Bank will provide a sovereign loan of up to US$ 50 million (€42 million) to the Republic of Uzbekistan ("RoU") to be on-lent and/or granted to the State Unitary Enterprise Tashteplocentral ("Company") to finance the Company's Priority Investment Programme ("PIP"). The PIP includes such investments in district heating infrastructure of the city of Tashkent as rehabilitation of boiler equipment and acquisition of pumps ("Project").</t>
  </si>
  <si>
    <t>improve energy efficiency in heat generation and result in around 100 GWh of annual energy savings, which translate into around 55 ktCO2 annual savings</t>
  </si>
  <si>
    <t>https://www.ebrd.com/work-with-us/projects/psd/tashkent-dh-tashteplocentral-project.html</t>
  </si>
  <si>
    <t>Tashkent DH - Tashteploenergo Project</t>
  </si>
  <si>
    <t>The Bank will provide a sovereign loan of up to US$ 100 million (€83 million) to the Republic of Uzbekistan ("RoU") to be on-lent and/or granted to the State Unitary Enterprise Tashteploenergo ("Company") to finance the Company's Priority Investment Programme ("PIP"). The PIP includes such investments in district heating infrastructure of the city of Tashkent as rehabilitation of the heat distribution network, installation of individual heat substations and solar panels ("Project").</t>
  </si>
  <si>
    <t xml:space="preserve">expected to result in the reduction of gas consumption by 38 million m3 per year and associated annual CO2 emission reduction of 86 ktCO2. </t>
  </si>
  <si>
    <t>https://www.ebrd.com/work-with-us/projects/psd/tashkent-dh-tashteploenergo-project.html</t>
  </si>
  <si>
    <t>Ulaanbaatar City Bus Fund</t>
  </si>
  <si>
    <t>The provision of a sovereign loan of up to US$ 30 million (€26.3 million) to Mongolia on-lend to the Municipality of Ulaanbaatar (the "City" or "Ulaanbaatar"), the capital of Mongolia, to finance the acquisition of buses to be used in the City. In addition the loan will finance the acquisition of maintenance equipment and works on a key route to prioritise the bus lane. The loan will be divided into two tranches: committed Tranche I in the amount of up to US$ 16 million and uncommitted Tranche II in the amount of up to US$ 14 million. The Bank is seeking co-financing via a capital grant of up to US$ 10 million (€ 8.8 million) from an international donor.</t>
  </si>
  <si>
    <t>improve efficiency of city public transportation</t>
  </si>
  <si>
    <t>https://www.ebrd.com/work-with-us/projects/psd/ulaanbaatar-city-bus-fund.html</t>
  </si>
  <si>
    <t>Ulaanbaatar District Heating Project</t>
  </si>
  <si>
    <t xml:space="preserve">The provision of a sovereign loan of up to US$ 10 million (€ 8.3 million) to the state of Mongolia to be on-lent to the Ulaanbaatar District Heating Company (the "Company" or "UBDH"), Company's Priority Investment Programme ("PIP") includes i) the rehabilitation and the replacement of selected sections of the district heating network, (ii) the installation of an energy-efficient booster pumping station, (iii) other auxiliary investments, such as upgrading of central heating substations ("CHS") or installing individual heating substations ("IHS") in buildings directly connected to the UBDH network, (iv) the construction of a new energy centre to serve the north of the city and (v) the installation of DH accumulators, which could store heat energy either produced during the night hours when the cost of electricity is minimal or at times when CHP plants produce excess heat. </t>
  </si>
  <si>
    <t>installation of energy-efficient technologies</t>
  </si>
  <si>
    <t>https://www.ebrd.com/work-with-us/projects/psd/ulaanbaatar-district-heating-project.html</t>
  </si>
  <si>
    <t>Ust-Kamenogorsk DH Modernisation</t>
  </si>
  <si>
    <t>Financing modernisation of the district heating system in Ust-Kamenogorsk. Subject to the due diligence, components of the project are to include (i) automation of the central heating stations (the "CHS") and pumping stations; (ii) procurement of special vehicles to improve operational efficiency;
(iii) rehabilitation and construction of the networks operated by the Company; and (iv) modernisation of the DH system in Menovnoye settlement.</t>
  </si>
  <si>
    <t>https://www.ebrd.com/work-with-us/projects/psd/ustkamenogorsk-dh-modernisation.html</t>
  </si>
  <si>
    <t>Vostochniy</t>
  </si>
  <si>
    <t>A senior loan of up to KZT 4.6 billion (ca EUR13 million equivalent) to TOO "Zhetysu-OblGas" (the "Company" or the "ZG"), a municipal gas distribution company wholly owned by the Oblast Akimat.
The proposed Project will finance natural gas supply infrastructure construction and connection for the population of the city of Taldykorgan, Almaty Oblast.</t>
  </si>
  <si>
    <t>https://www.ebrd.com/work-with-us/projects/psd/vostochniy.html</t>
  </si>
  <si>
    <t>Air Astana - Technical Centre</t>
  </si>
  <si>
    <t>The EBRD is providing an up to USD 18.2 million (EUR 16.5 million) senior secured corporate loan to JSC Air Astana (“the Borrower”, “the Company” or “AA”) for the construction of the new technical maintenance centre of the Company in Astana International Airport (the “Centre”). The proceeds of the proposed financing will be used to build an aircraft hangar (including storage area and administration offices) and a garage for specialised vehicles.
The operation will enable the Company to streamline its maintenance operations, increase efficiency and expand its presence in a fast-growing Astana hub in Kazakhstan.</t>
  </si>
  <si>
    <t>increase efficiency of Astana airport hub</t>
  </si>
  <si>
    <t>https://www.ebrd.com/work-with-us/projects/psd/air-astana-technical-centre.html</t>
  </si>
  <si>
    <t>Aktau Port Modernisation</t>
  </si>
  <si>
    <t>The provision of a senior loan of up to US$ 15 million equivalent to JSC National Company Aktau Sea Commercial Port (Aktau Port or the "Company"), a major port in the Caspian Sea region.
Project Objectives
The loan proceeds will be used to finance Aktau Port's modernisation through the acquisition and installation of equipment and related infrastructure to increase the port's cargo handling capacity (the "Project").</t>
  </si>
  <si>
    <t>increase the port's cargo handling capacity</t>
  </si>
  <si>
    <t>https://www.ebrd.com/work-with-us/projects/psd/53786.html</t>
  </si>
  <si>
    <t>Almaty International Airport expansion</t>
  </si>
  <si>
    <t>The provision of a syndicated loan of up to US$ 229.4 million to finance: (i) capital expenditure programme of Almaty International Airport ("ALA"), including the construction of a new passenger terminal and (ii) the refinancing of the acquisition of ALA and the associated fuel business entity Venus Trading LLP ("VT" ) by a consortium of investors led by TAV Airports.</t>
  </si>
  <si>
    <t>expand the airport infrastructure and improve service levels at the Almaty International Airport complex.</t>
  </si>
  <si>
    <t>https://www.ebrd.com/work-with-us/projects/psd/51186.html</t>
  </si>
  <si>
    <t>KZ108</t>
  </si>
  <si>
    <t>BAKAD Road Concession</t>
  </si>
  <si>
    <t>The provision of investment involves providing debt financing for the construction and operation of a 66-km ring road around Almaty in Kazakhstan (the "Project"), to be undertaken by BAKAD Investment and Operation LLP (the "Project Company"), a limited liability partnership established in Kazakhstan. The Project is being developed under a 20-year concession agreement signed on February 8, 2018.</t>
  </si>
  <si>
    <t>https://www.ebrd.com/work-with-us/projects/psd/bakad-road-concession.html</t>
  </si>
  <si>
    <t>KZ109</t>
  </si>
  <si>
    <t>Circle Maritime Invest (CMI)</t>
  </si>
  <si>
    <t>The EBRD is considering providing a senior loan of up to US$ 65 million to Circle Maritime Invest (‘CMI’ or the 'Company’). The Company will use the funds to finance part of the post-delivery acquisition costs of three shallow draft icebreaking tug boats in order to meet its commitment under a long-term time charter with Agip KCO - a company acting as an agent on behalf of the Kashagan Oil Consortium - to provide offshore support services in the Kazakhstan’s sector of the North Caspian Sea. The Project Vessels will be used in icebreaking management operations, as well as in towing, transportation, and rescue activities and other support services to the artificial islands (acting as oil platforms) constructed in the surrounding areas of the Kashagan oilfields.</t>
  </si>
  <si>
    <t>improve support services to the artificial islands (acting as oil platforms) constructed in the surrounding areas of the Kashagan oilfields.</t>
  </si>
  <si>
    <t>https://www.ebrd.com/work-with-us/projects/psd/circle-maritime-invest-(cmi).html</t>
  </si>
  <si>
    <t>Circle Maritime Invest Loan II</t>
  </si>
  <si>
    <t>A secured loan of up to US$ 9.9 million to JSC Circle Maritime Invest (CMI), a private company registered in Kazakhstan. CMI owns and operates fleet offsore support vessels (OSVs) in the the Caspian Sea. The loan will be used to finance the acquisition of two new build tugs.
The tugs will be constructed by a European shipbuilding company in compliance with the European safety, quality and fuel efficiency standards.</t>
  </si>
  <si>
    <t>https://www.ebrd.com/work-with-us/projects/psd/circle-maritime-invest-loan-ii.html</t>
  </si>
  <si>
    <t>KZ111</t>
  </si>
  <si>
    <t>Atyrau Astrakhan Rehabilitation Project</t>
  </si>
  <si>
    <t>Provision of a loan of up to USD 340 million in local currency split into two tranches under sovereign guarantee to JSC KazAvtoZhol, 100 per cent state-owned national road operator.  The first tranche in the amount equivalent to USD 260 million will finance  the reconstruction of a 217 km long Atyrau Astrakhan road section of Trans-Caspian Road Transit Corridor. The second uncommitted tranche of USD 80 million will finance construction of 26 km bypass around Atyrau city adjacent to the road.</t>
  </si>
  <si>
    <t>https://www.ebrd.com/work-with-us/projects/psd/atyrau-astrakhan-rehabilitation-project.html</t>
  </si>
  <si>
    <t>KZ117</t>
  </si>
  <si>
    <t>KZ121</t>
  </si>
  <si>
    <t>KZ126</t>
  </si>
  <si>
    <t>DFF - Atasu II</t>
  </si>
  <si>
    <t>The provision of USD 13.32 million loan (or KZT equivalent) to LLP Atasu Group, one of the intermodal logistics operators in Kazakhstan.
Project Objectives
The Project will be suporting a private company investing in commercial transport operations such as the expansion of fleet and rail freight services. It will also contribute to the development of transportion services along the Middle Corridor.</t>
  </si>
  <si>
    <t>https://www.ebrd.com/work-with-us/projects/psd/53693.html</t>
  </si>
  <si>
    <t>Dushanbe-Uzbekistan Border Road Improvement Project</t>
  </si>
  <si>
    <t>Jul 24, 2012</t>
  </si>
  <si>
    <t>The Project covers rehabilitation and upgrade of the 62 kilometre road linking the city of Dushanbe to the Uzbek border and connecting Tajikistan to the Russian Federation to the north (via Uzbekistan) with onward links to Turkey and Western Europe (e.g., via Caspian Sea routes). The road is a part of the CAREC corridor Programme which seeks to expand trade and improve competitiveness through focused action by all multilateral partners (i.e. ADB, EBRD, IMF, IDF, WB and UN) in transport initiatives, trade facilitation, energy, trade policy, and economic corridor development.</t>
  </si>
  <si>
    <t>https://www.ebrd.com/work-with-us/projects/psd/dushanbe-uzbekistan-border-road-improvement-project.html</t>
  </si>
  <si>
    <t>Eastcomtrans LCS</t>
  </si>
  <si>
    <t>The provision of a 5-year senior secured loan in KZT of up to US$ 15 million equivalent to Eastcomtrans LLP (the Company), the largest private rolling stock operator in Kazakhstan.
Project Objectives
The loan proceeds will be used to finance major maintenance and capital repairs of the Company's railcar fleet.</t>
  </si>
  <si>
    <t>https://www.ebrd.com/work-with-us/projects/psd/53634.html</t>
  </si>
  <si>
    <t>Eastcomtrans Loan</t>
  </si>
  <si>
    <t>https://www.ebrd.com/work-with-us/projects/psd/51345.html</t>
  </si>
  <si>
    <t>Eastcomtrans loan</t>
  </si>
  <si>
    <t>The EBRD is considering an extension to an existing loan facility to Eastcomtrans LLP, the Kazakhstan-based rail wagon leasing and freight-forwarding company. The first loan documentation was signed in December 2014 for an amount of up to USD 130 million structured as an A/B loan, USD 30 million of which was in Kazakhstan Tenge. The current extension is for an amount of up to USD 40 million or its equivalent in Kazakhstan Tenge. The operation will enable the Company to sustain uncertain economic conditions expected in the following several years and smooth the Company's debt repayment schedule by extending the duration of existing obligations.</t>
  </si>
  <si>
    <t>https://www.ebrd.com/work-with-us/projects/psd/eastcomtrans-loan.html</t>
  </si>
  <si>
    <t>Eurasian Logistics</t>
  </si>
  <si>
    <t>The provision of a senior loan of up to US$ 14 million in favour of Eurasia Supply Chain Aktau LLP (the "Company").
Project Objectives
The loan proceeds will be used to finance the construction of a bonded logistics warehouse with an assembly and processing facilities at the Aktau Special Economic Zone (the "Project").</t>
  </si>
  <si>
    <t>https://www.ebrd.com/work-with-us/projects/psd/53147.html</t>
  </si>
  <si>
    <t>JSC Kaztemirtrans</t>
  </si>
  <si>
    <t>The EBRD is considering providing a $50 million senior corporate loan to finance acquisition of freight wagons by Kaztemirtrans JSC (KTT), a subsidiary of Kazakhstan Temir Zholy – Kazakhstan’s National Railways Company (KTZ).
The project is KTT’s first step of a grander scale plan for renewing its largely depreciated fleet. The purpose of the project is to meet the immediate needs for fleet replacement. The operation will also contribute to further commercialisation of KTT and enhancement its operational independence from KTZ.</t>
  </si>
  <si>
    <t>https://www.ebrd.com/work-with-us/projects/psd/jsc-kaztemirtrans.html</t>
  </si>
  <si>
    <t>JSC “Kazakhstan Temir Zholy” balance sheet restructuring loan</t>
  </si>
  <si>
    <t>The EBRD is considering providing a senior loan of up to KZT 37.2 billion (EUR 185 million equivalent) to restructure balance sheet of JSC National Company “Kazakhstan Temir Zholy”, Kazakhstan’s National Railways Company (KTZ). Funding will be used to repay maturing in May 2016 Eurobonds. The loan will be provided in local currency, assisting KTZ with creating natural currency hedge, aligning currency of its credit portfolio and revenue streams</t>
  </si>
  <si>
    <t>https://www.ebrd.com/work-with-us/projects/psd/jsc-kazakhstan-temir-zholy-balance-sheet-restructuring-loan.html</t>
  </si>
  <si>
    <t>KAZAKHSTAN ATYRAU AIRPORT PROJECT</t>
  </si>
  <si>
    <t>Proposed rehabilitation of the "air-side" facilities at Atyrau Airport, in western Kazakhstan, and associated investments to improve airport efficiency and air transport operations in Kazakhstan. Rehabilitation of the main runway and associated investments to improve operations at the airport. Assistance to the airport company to improve its financial management. Assistance to the Ministry of Transport &amp; Communications with the legal and regulatory environment of air transport in Kazakhstan.</t>
  </si>
  <si>
    <t>improve airport efficiency and air transport operations in Kazakhstan</t>
  </si>
  <si>
    <t>https://www.ebrd.com/work-with-us/projects/psd/kazakhstan-atyrau-airport-project.html</t>
  </si>
  <si>
    <t>KAZAKHSTAN: ROAD SECTOR RESTRUCTURING - ATYRAU-AKTAU</t>
  </si>
  <si>
    <t>The proposed project will help the Ministry of Transport and Communications of the Republic of Kazakhstan to rehabilitate the existing 900 km road between Atyrau and Aktau in the oil-rich region of western Kazakhstan.  EBRD funding is proposed to finance reconstruction of the existing pavement of some 300 km of badly deteriorated road and to pave a further 300 km of existing unpaved road.  The project will improve road access between Kazakhstan’s main port of Aktau and the important regional centre of Atyrau.  It will also support the existing oil production area at Tenghiz.</t>
  </si>
  <si>
    <t>https://www.ebrd.com/work-with-us/projects/psd/kazakhstan-road-sector-restructuring-atyrauaktau.html</t>
  </si>
  <si>
    <t>KHOUJAND AIRPORT</t>
  </si>
  <si>
    <t>Mar 09, 1999</t>
  </si>
  <si>
    <t>Emergency repair of Khoujand Airport’s unsafe runway. The project aims to maintain the link between the north and south of Tajikistan. The restructuring technical cooperation (TC) component is likely to initiate potential follow-up investments.
The project aims to:
maintain the economic link between the north and the south of Tajikistan by keeping Khoujand airport open;
prepare for a rationalisation of the TSA and the air navigation sector through a TC restructuring study; and
develop technical cooperation for implementation and monitoring consultancy.</t>
  </si>
  <si>
    <t>provide a safe and reliable transport link between the north and the south</t>
  </si>
  <si>
    <t>https://www.ebrd.com/work-with-us/projects/psd/khoujand-airport.html</t>
  </si>
  <si>
    <t>KTZ</t>
  </si>
  <si>
    <t>subscription to Eurobond</t>
  </si>
  <si>
    <t>EBRD subscription to the US$ 700 million Eurobond issue of Kazakhstan Temir Zholy, Kazakhstan’s National Railways Company (KTZ). KTZ placed Eurobond via its Netherlands based subsidiary Kazakhstan Temir Zholy Finance B.V.
The proceeds from the Bank’s subscription to the Eurobond will be used to finance acquisition of freight wagons for KTZ’s subsidiary JSC Kaztemirtrans (KTT).
The purchase of new modern wagons would also allow the Company to provide better service quality and capitalise on the productivity improvements from the new cars in terms of lower maintenance unit costs.</t>
  </si>
  <si>
    <t>https://www.ebrd.com/work-with-us/projects/psd/ktz.html</t>
  </si>
  <si>
    <t>KTZ CHF Eurobonds</t>
  </si>
  <si>
    <t>https://www.ebrd.com/work-with-us/projects/psd/ktz-chf-eurobonds.html</t>
  </si>
  <si>
    <t>KTZ Energy Efficiency loan</t>
  </si>
  <si>
    <t>The EBRD is considering financing part of railway operator KTZ’s energy efficiency programme, which is expected to include a number of components (upgrade of lighting system, introduction of alternative heating solutions such as heat pumps, solar water heaters and gas boilers). Implementation of the programme will result in reduced energy consumption across KTZ operations.</t>
  </si>
  <si>
    <t>https://www.ebrd.com/work-with-us/projects/psd/ktz-energy-efficiency-loan.html</t>
  </si>
  <si>
    <t>KTZ Local Currency Loan</t>
  </si>
  <si>
    <t>The EBRD is considering a local currency facility for Kazakh Railways’ (KTZ) and its fully owned subsidiaries KTZ Express, KT Shipping and Locomotive to finance KTZ Express’s and KTZ Shipping’s logistics and infrastructure programme, which includes a number of components (purchase of dry cargo vessels for logistic operations and KTZ’s equipment for emergency response and equipment for routine maintenance works on existing rail lines of KTZ. Part of the financing will be directed for balance restructuring of Locomotive’s liabilities.</t>
  </si>
  <si>
    <t>https://www.ebrd.com/work-with-us/projects/psd/ktz-local-currency-loan.html</t>
  </si>
  <si>
    <t>KTZ Transtelecom Communication Infrastructure Modernisation</t>
  </si>
  <si>
    <t>The EBRD is considering arranging a senior A/B loan of USD 105 ml, to be syndicated to commercial banks, to extend the construction of a fibre optic communications network along the railway tracks of Kazakhstan Temir Zholy – Kazakhstan’s National Railways Company (KTZ). The project is initiated by JSC Transtelecom. The project has a dual purpose:
To upgrade the obsolete signalling and communication network of KTZ.
To provide extension and expansion of Transtelecom’s commercial long-distance data transmission service capabilities.</t>
  </si>
  <si>
    <t>https://www.ebrd.com/work-with-us/projects/psd/ktz-transtelecom-communication-infrastructure-modernisation.html</t>
  </si>
  <si>
    <t>KZ134</t>
  </si>
  <si>
    <t>KZ135</t>
  </si>
  <si>
    <t>KTZ restructuring bonds</t>
  </si>
  <si>
    <t xml:space="preserve">A bond investment of KZT 45.8 billion in favour of the National Company "Kazakhstan Temir Zholy" JSC (KTZ - Kazakhstan Railways).
Project Objectives
Issue of the local currency bond will allow KTZ to:
refinance its maturing hard currency and Russian rouble financial debt;
free up capital to finance the modernisation of the Middle Corridor infrastructure. </t>
  </si>
  <si>
    <t>https://www.ebrd.com/work-with-us/projects/psd/53279.html</t>
  </si>
  <si>
    <t>KazAirNavigation</t>
  </si>
  <si>
    <t>Ex rate - project app date) Project Description
The provision of debt financing for priority investments in air traffic control systems of the Republican State Enterprise "Kazaeronavigatsia" of the Committee of Civil Aviation of the Ministry for Investments and Development of the Republic of Kazakhstan.
Project Objectives
Contribution to the increased aviation safety, operational efficiency of flexible usage of the Kazakh airspace and increase of air traffic transportation.</t>
  </si>
  <si>
    <t>increased aviation safety, operational efficiency of flexible usage of the Kazakh airspace and increase of air traffic transportation</t>
  </si>
  <si>
    <t>https://www.ebrd.com/work-with-us/projects/psd/kazairnavigation.html</t>
  </si>
  <si>
    <t>Kazakhstan Road Sector Development Project</t>
  </si>
  <si>
    <t>An EBRD loan to facilitate the rehabilitation of the Almaty-Bishkek road (245km) and finance small–scale improvements to access roads. The project would promote regional economic cooperation in Central Asia, and will enable the Government of Kazakhstan to improve the planning and finance of the road sector.
The main objectives of the Project are to promote regional co-operation in Central Asia, rehabilitate the principal regional road transport link between Almaty and Bishkek, facilitate border transit, and assist the Government of Kazakhstan in improving the planning and finance of the road sector.</t>
  </si>
  <si>
    <t>https://www.ebrd.com/work-with-us/projects/psd/kazakhstan-road-sector-development-project.html</t>
  </si>
  <si>
    <t>Kaztemirtrans Restructuring Loan</t>
  </si>
  <si>
    <t>Kurty-Buribaytal Road Project</t>
  </si>
  <si>
    <t>Kurty-Burybaital Road Project Extension II</t>
  </si>
  <si>
    <t>Kyzylorda-Zhezkazgan Road Reconstruction</t>
  </si>
  <si>
    <t>Manas II</t>
  </si>
  <si>
    <t>Manas airport rehabilitation</t>
  </si>
  <si>
    <t>Obigarm-Nurobod road project</t>
  </si>
  <si>
    <t>Olzha loan</t>
  </si>
  <si>
    <t>Osh-Isfana Road Upgrading Project</t>
  </si>
  <si>
    <t>Osh-Isfana Road Upgrading Project, Phase II</t>
  </si>
  <si>
    <t>RF - Air Astana</t>
  </si>
  <si>
    <t>RF - Khujand Airport COVID-19 Response</t>
  </si>
  <si>
    <t>SIEMENS - SKV</t>
  </si>
  <si>
    <t>Sakura Project</t>
  </si>
  <si>
    <t>Shymkent-Tashkent Road</t>
  </si>
  <si>
    <t>South-West Corridor Road Project</t>
  </si>
  <si>
    <t>TURKMENBASHI PORT DEVELOPMENT</t>
  </si>
  <si>
    <t>Tajik Railways Fleet Renewal</t>
  </si>
  <si>
    <t>Tajikistan Air Navigation</t>
  </si>
  <si>
    <t>Tashkent Airport Rehabilitation</t>
  </si>
  <si>
    <t>Texol</t>
  </si>
  <si>
    <t>Ulaanbaatar Darkhan Road</t>
  </si>
  <si>
    <t>Universal Logistics</t>
  </si>
  <si>
    <t>Uzbek Railways Freight Traction Renewal &amp; Management Project</t>
  </si>
  <si>
    <t>KZ138</t>
  </si>
  <si>
    <t>MN029</t>
  </si>
  <si>
    <t>Turkmenistan</t>
  </si>
  <si>
    <t>https://www.ebrd.com/work-with-us/projects/psd/turkmenbashi-port-development.html#</t>
  </si>
  <si>
    <t>https://www.ebrd.com/work-with-us/projects/psd/50766.html</t>
  </si>
  <si>
    <r>
      <t xml:space="preserve">Provision of a loan of up to USD 157 million (EUR 137.7 million) to the state of Mongolia to finance the expansion of a 202 km road in the north of Mongolia from Ulaanbaatar to Darkhan, the country's second-largest city. The road from Ulaanbaatar to Darkhan is an important artery of the Mongolian road network and also part of the China-Mongolia-Russia economic corridor. </t>
    </r>
    <r>
      <rPr>
        <u/>
        <sz val="11"/>
        <color theme="1"/>
        <rFont val="Calibri (Body)"/>
      </rPr>
      <t xml:space="preserve">The current road is narrow, patchy and does not allow for the necessary traffic throughput. </t>
    </r>
    <r>
      <rPr>
        <sz val="11"/>
        <color theme="1"/>
        <rFont val="Calibri"/>
        <family val="2"/>
        <scheme val="minor"/>
      </rPr>
      <t>It is also dangerous, with at least 10 accident black spots seeing 20-150 accidents each per annum. In addition, some sections of the road were damaged by flooding in 2018. The new project forms Phase II of the reconstruction works and covers the widening of the road to 4 lanes. Phase I works, funded by a loan from the Asian Development Bank's (ADB), comprises the reconstruction of the existing 2-lane road.</t>
    </r>
  </si>
  <si>
    <t>Priority investment to enhance the performance of the Uzbek rail freight business and to increase its profitability and commercial viability. The investment is part of the railway modernisation programme, which is financed with the participation of the Asian Development Bank and Overseas Economic Cooperation Fund.</t>
  </si>
  <si>
    <t>https://www.ebrd.com/work-with-us/projects/psd/uzbek-railways-freight-traction-renewal-management-project.html</t>
  </si>
  <si>
    <t>The EBRD is considering providing a US$200 million senior loan with equity conversion option to Kaztemirtrans JSC (KTT), a subsidiary of Kazakhstan Temir Zholy, Kazakhstan’s National Railways Company (KTZ), to finance the acquisition of freight wagons.
KTT would use the loan proceeds to purchase freight wagons continuing with its fleet modernisation programme. Purchase of new modern wagons would also allow the Company to capitalise on the productivity improvements from the new cars in terms of maintenance unit costs.</t>
  </si>
  <si>
    <t>https://www.ebrd.com/work-with-us/projects/psd/kaztemirtrans-restructuring-loan.html</t>
  </si>
  <si>
    <t>A sovereign-guaranteed loan of up to USD 158 million to JSC NC Kazautozhol for the reconstruction and widening of two adjucent sections (81km and 62km) of the Kurty-Burybaital road ("the Project"), a part of the Centre-South road corridor connecting the country's two major cities: Almaty and Nur-Sultan. Total length of the Kurty-Burybaital road is 228 km and reconstruction of the remaining section (85 km) is financed by the World Bank.</t>
  </si>
  <si>
    <t>https://www.ebrd.com/work-with-us/projects/psd/kurtyburibaytal-road-project.html</t>
  </si>
  <si>
    <t>The Bank will provide a sovereign guaranteed loan of up to USD 90 million in KZT equivalent to JSC KazAvtoZhol, 100 per cent state-owned national road operator, for reconstruction of a 67 km long Kurty-Kapshagai road section of the Almaty-Astana highway, Centre-South transport corridor in Kazakhstan.
The loan is a second extension under the Kurty Burybaital project. In 2016, the Bank provided a USD 103 million financing for the improvement of an 81 km long section of the Almaty-Astana highway between villages of Kurty and Buribaytal and subsequently a USD 86 million extension for the improvement of an adjacent 62 km long section.</t>
  </si>
  <si>
    <t>allows KTZ to free up its capital to finance the modernisation of the Middle Corridor infrastructure</t>
  </si>
  <si>
    <t>The provision of a 7-year senior secured loan of up to US$ 24 million equivalent to Eastcomtrans LLP (the "Company"), the largest private rolling stock operator in Kazakhstan. The loan contributes to the refinancing programme conducted by the Company and aims to reduce the exposure to foreign exchange related risks and to optimise the maturity profile of the Company's existing debt (the "Project").</t>
  </si>
  <si>
    <t>improve fleet offsore support vessels:  acquisition of two new build tugs</t>
  </si>
  <si>
    <t>The EBRD is considering providing a senior loan of up to USD 39.3 million (€30.2 million) with a 10 year tenor to Almatyelectrotrans (“AET”), a municipally-owned company in Almaty.
As a result of the project the City of Almaty seeks to establish a concept to strengthen the organisation of public transport services. This model should be easily replicable and rolled out to reshape the whole sector in a timeframe of 7-8 years.
The Loan proceeds will be used to procure up to 200 new compressed natural gas (“CNG”) buses. The City of Almaty will contribute to the Project by financing the preparation of detailed design and procurement of the bus depot, gas filling station, as well as the development of contractual structure necessary for inclusion of private operators. Reduction of CO2 emissions by 60 tonnes p.a. in public transport sector.</t>
  </si>
  <si>
    <t>development, construction and operation of a solar photovoltaic power plant; increase the share of renewable energy in the energy mix, contribute to reducing Kazakhstan's carbon intensity, and address the country's increasing electricity demand.</t>
  </si>
  <si>
    <t>development, construction and operation of a solar photovoltaic power plant increases renewable energy share in the Kazakhstan's currently coal-dominated energy mix</t>
  </si>
  <si>
    <t>support renewable energy generation and grid transmission for the integration of renewable energy generation projects</t>
  </si>
  <si>
    <t>The provision of a loan up to US$ 5 million in KZT and/or US$ equivalent and up to US$2 million from the Green Climate Fund ("GCF") in favour of HEC KT LLC (the "Borrower") to support the development, construction and operation of a 10MW solar photovoltaic power plant to be located near Zhanakorgan settlement, Kyzylorda region of southern Kazakhstan.</t>
  </si>
  <si>
    <t>support the upgrade of a distribution network, increase energy efficiency</t>
  </si>
  <si>
    <t>TA to develop cleaner energy sources</t>
  </si>
  <si>
    <t xml:space="preserve">TA to improve Energy Efficiency and Environmental Performance </t>
  </si>
  <si>
    <t>Improve Energy Efficiency, ensure stability and reliability of the power system</t>
  </si>
  <si>
    <t>Project 1 of the investment program involves road development to reconstruct 125 kilometers (km) of highway sections between Taraz and Korday in Zhambyl Oblast (road sections between km 404 and km 483, as well as between km 214 and km 260), and road operation and maintenance to improve efficiency of road operations in Kazakhstan by developing an intelligent transport system and improving road maintenance system.
The entire investment program will improve about 480 km of highway sections in Zhambyl Oblast and improve road operations and maintenance systems.</t>
  </si>
  <si>
    <t>The provision of a  loan of KZT 96.9 billion split into two tranches under sovereign guarantee to JSC KazAvtoZhol, 100 per cent state-owned national road operator. The first tranche of KZT 74.8 billion will finance  the reconstruction of a 204 km long road section between the cities of Kyzylorda and Zhezkazgan. The second uncommitted tranche of KZT 22.1 billion will finance construction of a 14.8 km bypass around Kyzylorda, adjacent to the motorway.</t>
  </si>
  <si>
    <t>https://www.ebrd.com/work-with-us/projects/psd/52149.html</t>
  </si>
  <si>
    <t>https://www.ebrd.com/work-with-us/projects/psd/kurtyburybaital-road-project-extension-ii.html</t>
  </si>
  <si>
    <t>The EBRD is considering extending a secured loan to JSC Olzha, a private freight wagon operator in Kazakhstan. The proceeds of the loan will be used for:
1) The acquisition of new freight railcars and
2) The refinancing of existing debt.</t>
  </si>
  <si>
    <t>https://www.ebrd.com/work-with-us/projects/psd/olzha-loan.html</t>
  </si>
  <si>
    <t>The provision of a senior multicurrency loan of up to US$ 50 million to be provided in favour of JSC Air Astana (the Company). The financing will be provided in two tranches to support the Company in managing the Covid-19 pandemic and subsequent air traffic restrictions and to finance the acquisition of flight simulation equipment and associated costs.</t>
  </si>
  <si>
    <t>improve air transport operations in Kazakhstan</t>
  </si>
  <si>
    <t>https://www.ebrd.com/work-with-us/projects/psd/52461.html</t>
  </si>
  <si>
    <t>EBRD subscription to the CHF 285 million Eurobond issue of Kazakhstan Temir Zholy, Kazakhstan’s National Railways Company (KTZ).
The proceeds from the Bank’s subscription to the Eurobond will be used to finance general corporate purposes of KTZ with the emphasis on logistics industry to attract additional transit cargo traffic to the country, in particular on the China-EU route.</t>
  </si>
  <si>
    <t>https://www.ebrd.com/work-with-us/projects/psd/sakura-project.html</t>
  </si>
  <si>
    <t>The EBRD is considering providing a sovereign loan to the Government of Kazakhstan for reconstruction and upgrading of the road section (62 km) connecting the city of Shymkent and the Uzbek border. The remaining road section (37 km) will be financed by ADB.
The project is part of the upgrading the South-West international transport corridor linking Europe with China. Once upgraded, this road will help to accelerate development of regional trade by facilitating the transit of goods and passengers from Uzbekistan and Tajikistan to Kazakhstan, Russia and Western Europe.</t>
  </si>
  <si>
    <t>https://www.ebrd.com/work-with-us/projects/psd/shymkent-tashkent-road.html</t>
  </si>
  <si>
    <t>The EBRD is considering making a loan for the rehabilitation and upgrading of the 102 km road section between the Russian border and the city of Aktobe, which is part of “Western Europe – Western China” Corridor.
The project is part of the Government’s effort to upgrade the western Europe – western China international transport corridor. Other road sections of this corridor will be rehabilitated by attracting parallel financing from the World Bank, Asian Development Bank, Islamic Development Bank and Kazakhstan. Improvement of this corridor will facilitate the transit of goods and passengers between Kazakhstan, China, Russia and Europe and develop regional integration.</t>
  </si>
  <si>
    <t>A senior secured A/B and/or parallel loan of up to USD 103 million to TexolTrans LLP, the owner of one of the largest fleets of liquid petroleum gas (LPG) tank wagons in Kazakhstan.
Project Objectives
The operation will enable the Company to restructure the existing debt of USD 88 million to align its debt service requirements with its revised expected income streams under the lease contracts as well as to finance new capital expenditures of up to USD 15 million.</t>
  </si>
  <si>
    <t>https://www.ebrd.com/work-with-us/projects/psd/texol.html</t>
  </si>
  <si>
    <t>The EBRD is considering a facility for Universal Logistics LLP, the Kazakhstan-based rail freight transportation company. The facility consists of a senior secured long-term loan of up to USD 18.5 million.
Project Objectives
The operation will enable the Company to finance the acquisition of railway wagons, spare parts, capital repairs of existing railcar park, as well as the acquisition of a logistic centre in Kazakhstan including, but not limited to warehouses and other capital expenditures acceptable to the Bank.</t>
  </si>
  <si>
    <t>https://www.ebrd.com/work-with-us/projects/psd/universal-logistics.html</t>
  </si>
  <si>
    <t>Rehabilitation of the passenger terminal and improvements to taxiways and apron.
Operation objectives:
a. undertake urgently required rehabilitation of taxiways and related airside facilities;
b. complete modernisation of the passenger terminal building and associated services required to accommodate expected traffic levels over the next ten years;
c. assist in project implementation ensuring the transfer of procurement expertise and efficient project management skills.</t>
  </si>
  <si>
    <t>improve airport operations and services</t>
  </si>
  <si>
    <t>https://www.ebrd.com/work-with-us/projects/psd/tashkent-airport-rehabilitation.html</t>
  </si>
  <si>
    <t xml:space="preserve">09 Oct 2018
</t>
  </si>
  <si>
    <t>The provision of a non-sovereign loan of up to US$ 10 mln (€8.7 mln) to JSC "Manas International Airport" ("Manas"), majority owned by the Government of Kyrgyzstan.
Proceeds of the loan will be used to finance part of the rehabilitation programme of Bishkek Airport's infrastructure, namely upgrade of the drop-off/pick-up lane, terminal extension and the construction of a parking lot.</t>
  </si>
  <si>
    <t>rehabilitation of airport' infrastructure</t>
  </si>
  <si>
    <t>https://www.ebrd.com/work-with-us/projects/psd/manas-ii.html</t>
  </si>
  <si>
    <t>A non-sovereign loan of up to EUR 4.2 million to JSC "Manas International Airport" ("Manas"), majority owned by the Government of Kyrgyzstan. Proceeds of the loan will be used to finance part of the rehabilitation programme of Bishkek Airport's infrastructure, namely the installation of a new ventilation/heating system, which will meet international standards.</t>
  </si>
  <si>
    <t>Russian-Kyrgyz Development Fund</t>
  </si>
  <si>
    <t>https://www.ebrd.com/work-with-us/projects/psd/manas-airport-rehabilitation.html</t>
  </si>
  <si>
    <t>The EBRD is considering a sovereign loan of up to USD 35 million for the rehabilitation and upgrading of the part of Osh–Batken–Isfana road in the South-West of Kyrgyz Republic. Within this corridor, the Bank will focus, as the priority for the Government of Kyrgyz Republic, on improvement of the section Burgandy-Batken, between km 155-220 of the Osh-Batken Road. Osh and Batken are provincial capitals.
The works comprise rehabilitation of existing asphalt roads, and completion of already existing gravel roads and earth roads along recently developed alignments. These newer sections have been constructed to avoid sections of the old road not located within the territory of Kyrgyz Republic.</t>
  </si>
  <si>
    <t>https://www.ebrd.com/work-with-us/projects/psd/oshisfana-road-upgrading-project.html</t>
  </si>
  <si>
    <t>TA to prepare a transport sector strategy</t>
  </si>
  <si>
    <t>TA to improve transport sector efficiency</t>
  </si>
  <si>
    <t>TA to improve roads</t>
  </si>
  <si>
    <t>Financing for the construction of a 75 km long detour of the existing section of M41 road between the towns of Obigarm and Nurobod (the "Project"), which  is planned to be inundated by the end of 2023. The M41 road is Tajikistan's primary east i west road, which connects Dushanbe with the border to Kyrgyz Republic and onwards to Kazakhstan and China. The road is part of the CAREC corridor programme which seeks to expand economic cooperation among the region's neighboring countries and is actively supported by bilateral and multilateral development institutions.
The Project financing is split among three IFIs: (i) a 30 km Section 1 to be financed by a grant from the ADB and a loan from OPEC Fund for International Development ("OFID"), (ii) a 44 km Section 2 to be financed by the EBRD (the "Bank") loan, and (iii) a 760 m automotive bridge construction across the Rogun HPP Reservoir, Section 3, to be financed by an AIIB loan.</t>
  </si>
  <si>
    <t>https://www.ebrd.com/work-with-us/projects/psd/49650.html</t>
  </si>
  <si>
    <t xml:space="preserve">The project was approved in the context of the Bank's response to the COVID-19 pandemic. To avoid delays to the delivery of this project, the Bank's President granted a deviation from the ordinary timelines for PSD disclosure, as contemplated by Section V of the Directive on Access to Information. Details of the Bank's response to COVID-19, and this deviation, can be found on our website.  </t>
  </si>
  <si>
    <t>https://www.ebrd.com/work-with-us/projects/psd/52205.html</t>
  </si>
  <si>
    <t>The proposed project assumes that the Bank would subscribe new capital in SKV, a Prague based manufacturing subsidiary of Siemens, of up to €10 million over three years. The first subscription would be up to €6 million. Proceeds would be used to finance investments into technology and technical upgrade of the plant needed to bring it up to top industry standards.</t>
  </si>
  <si>
    <t>https://www.ebrd.com/work-with-us/projects/psd/28156.html</t>
  </si>
  <si>
    <t>A senior loan to the State Unitary Enterprise "Rohi Ohani Tojikiston" (Tajik Railways) to finance the acquisition of general purpose freight wagons and locomotives (the "Project"). The Project is part of a multi-staged Rolling Stock Renewal Programme to renovate Company's ageing fleet.</t>
  </si>
  <si>
    <t xml:space="preserve"> acquisition of general purpose freight wagons and locomotives</t>
  </si>
  <si>
    <t>https://www.ebrd.com/work-with-us/projects/psd/tajik-railways-fleet-renewal.html</t>
  </si>
  <si>
    <t>A senior loan to the State Unitary Enterprise Tajikairnavigation (the “Company” or “TAN”) for the modernisation of its air navigation monitoring and control systems (the “Project”).</t>
  </si>
  <si>
    <t>modernisation of air navigation</t>
  </si>
  <si>
    <t>https://www.ebrd.com/work-with-us/projects/psd/tajikistan-air-navigation.html</t>
  </si>
  <si>
    <t>road (re)counstruction and improvement = easing congestion</t>
  </si>
  <si>
    <t>acquisition of  new freight railcars = lower GHG emissions</t>
  </si>
  <si>
    <t xml:space="preserve">support modernization of airport infrastructure = lower GHG emissions </t>
  </si>
  <si>
    <t xml:space="preserve">acquisition of  new freight railcars and one shunting locomotive = lower GHG emissions </t>
  </si>
  <si>
    <t>TA to prepare the CAREC Corridor 3 = Collecting initial environmental and social safeguards data</t>
  </si>
  <si>
    <t>rehabilitation of the electricity transmission line = reduce energy loss</t>
  </si>
  <si>
    <t>improve the reliability and quality of electricity supply = reduce energy loss</t>
  </si>
  <si>
    <t>increase and improve the reliability and quality of electricity supply = reduce energy loss</t>
  </si>
  <si>
    <t>Transition of the building sector practices of Kazakhstan towards more energy-efficient design and construction</t>
  </si>
  <si>
    <t>TA  to develop a strategy for the small to medium sized hydropower sector = transition towards clean energy</t>
  </si>
  <si>
    <t>TA to improve the quality of roads = easing congestion</t>
  </si>
  <si>
    <t>increase and improve the reliability and quality of electricity supply = reduce energy loss, increase energy efficiency</t>
  </si>
  <si>
    <t>increase and improve the reliability and quality of electricity supply = reduce energy losses</t>
  </si>
  <si>
    <t>TA to prepare a National Wind Energy Programme and enact supporting legislation = support transition towards clean energy</t>
  </si>
  <si>
    <t>TA to improve the gas transmission network in the Central Asia Republics = transition towards clean energy</t>
  </si>
  <si>
    <t>improve airport efficiency and air transport operations in Kazakhstan = reduce GHG emissions</t>
  </si>
  <si>
    <t>Introduction of improved rail track maintenance = lower GHG emissions</t>
  </si>
  <si>
    <t>replace inefficient coal-based power generating units with combined cycle gas turbine = support transition towards clean energy</t>
  </si>
  <si>
    <t>TA to support construction of new roads = easing congestion</t>
  </si>
  <si>
    <t>building new distribution gas pipeline networks = support transition towards clean energy</t>
  </si>
  <si>
    <t>upgrade of the existing electricity distribution networks = reduce energy losses, improve energy efficiency</t>
  </si>
  <si>
    <t>support development, construction and operation of a solar photovoltaic power plant = transition towards clean energy</t>
  </si>
  <si>
    <t>support the regional gasification and modernisation of natural gas pipeline network in Kazakhstan = support transition towards clean energy</t>
  </si>
  <si>
    <t>support brownfield deep modernisation of 510 MW Combined Heat and Power Plant-2 in Almaty with conversion from coal to gas = support transition towards clean energy</t>
  </si>
  <si>
    <t>support the construction of a 30 MW solar power plant = transition towards clean energy</t>
  </si>
  <si>
    <t>support the development, construction and operation of a 10MW solar photovoltaic power plant = transition towards clean energy</t>
  </si>
  <si>
    <t xml:space="preserve"> construction of a 100 MW solar power plant = transition towards clean energy</t>
  </si>
  <si>
    <t xml:space="preserve"> improvement in efficiency of the hydropower plant = increase the share of clean energy in the energy mix</t>
  </si>
  <si>
    <t>rehabilitation and upgrade of the district heating distribution network = improve energy efficiency</t>
  </si>
  <si>
    <t>rehabilitation and upgrade of the district heating production facilities and distribution network = improve energy efficiency</t>
  </si>
  <si>
    <t>acquisition of  new compressed natural gas buses = lower GHG emissions</t>
  </si>
  <si>
    <t>acquisition of energy efficient trolleybuses = lower GHG emissions</t>
  </si>
  <si>
    <t xml:space="preserve"> modernisation of power substations of the electric urban transport network = reduce GHG emissions</t>
  </si>
  <si>
    <t>develop the intelligent urban transport system = easing congestion</t>
  </si>
  <si>
    <t>modernisation of the street lighting infrastructure = improve energy efficiency</t>
  </si>
  <si>
    <t>development of a light urban rail transit = reduce GHG emissions</t>
  </si>
  <si>
    <t>acquisition of  modern low-floor city buses = lower GHG emissions</t>
  </si>
  <si>
    <t>develop the on-street parking management system = easing congestion</t>
  </si>
  <si>
    <t>rehabilitation of street lighting facilities = improve energy efficiency</t>
  </si>
  <si>
    <t>rehabilitation of public transport infrastructure; introduction of new technologies – hybrid and electric buses in selected cases = reduce GHG emissions</t>
  </si>
  <si>
    <t>rehabilitation of district heating infrastructure = improve energy efficiency</t>
  </si>
  <si>
    <t>acquisition of energy efficient trolleybuses and modernisation of the trolleybus infrastructure = reduce GHG emissions</t>
  </si>
  <si>
    <t>rehabilitate and upgrade the existing district heating infrastructure = improve energy efficiency</t>
  </si>
  <si>
    <t>rehabilitate and upgrade the district heating infrastructure = improve energy efficiency</t>
  </si>
  <si>
    <t>improve public urban transport services via procurement of up to 85 new diesel buses = easing congestion</t>
  </si>
  <si>
    <t>natural gas supply infrastructure construction and connection = transition towards clean energy</t>
  </si>
  <si>
    <t>development of transportion services along the Middle Corridor = easing congestion</t>
  </si>
  <si>
    <t>railcar fleet modernisation = lower GHG emissions</t>
  </si>
  <si>
    <t>improve logistic services = easing congestion</t>
  </si>
  <si>
    <t>purchase of new modern wagons = lower GHG emissions</t>
  </si>
  <si>
    <t>EBRD's subscription to the CHF 170 million Eurobond issue of Kazakhstan Temir Zholy, Kazakhstan's National Railways Company (KTZ).
The proceeds from the Bank's subscription to the Eurobond will be used to refinance KTZ's existing non-CHF hard-currency debt.</t>
  </si>
  <si>
    <t xml:space="preserve">Improve Energy Efficiency  of railway transport </t>
  </si>
  <si>
    <t>improve rialway logistics and infrastructure = lower GHG emissions</t>
  </si>
  <si>
    <t>Introduction of improved track maintenance = lower GHG emissions</t>
  </si>
  <si>
    <t>upgrade, extension and expansion of signalling and communication network of KTZ = increasi efficiency, lower GHG emissions</t>
  </si>
  <si>
    <t>improve railway logistic services = lower GHG emissions</t>
  </si>
  <si>
    <t>the project will contribute to a reduction in local pollutants as well as greenhouse gases</t>
  </si>
  <si>
    <t>ensure effective road maintenance, control vehicle overloading = easing congestion</t>
  </si>
  <si>
    <t>support railway eletrification projects = lower GHG emissions</t>
  </si>
  <si>
    <t>improvement of effciciency of railway network = lower GHG emissions</t>
  </si>
  <si>
    <t>improve of district heating energy efficiency</t>
  </si>
  <si>
    <t>railway eletrification projects = lower GHG emissions</t>
  </si>
  <si>
    <t xml:space="preserve">improve of energy efficiency, reduce energy losses </t>
  </si>
  <si>
    <t>construction and improvement of effciciency of railway network = lower GHG emissions</t>
  </si>
  <si>
    <t>promote railway eletrification project = lower GHG emissions</t>
  </si>
  <si>
    <t>support railway eletrification project = lower GHG emissions</t>
  </si>
  <si>
    <t xml:space="preserve">improve the reliability of the electricity supply </t>
  </si>
  <si>
    <t>increase of electricity supply, improve of energy efficiency</t>
  </si>
  <si>
    <t>reduce fuel consumption, and improve environmental performance of diesel-electric locomotives</t>
  </si>
  <si>
    <t>increase of energy supply, improve of energy efficiency</t>
  </si>
  <si>
    <t>road improvement = easing congestion</t>
  </si>
  <si>
    <t>development of public electro transportation = lower GHG emissions</t>
  </si>
  <si>
    <t>support railway modernisation = lower GHG emissions</t>
  </si>
  <si>
    <t xml:space="preserve">The provision of a US$ 96.1 million loan for the construction of a high voltage transmission line in the Navoi Region of Uzbekistan (the "Project").
</t>
  </si>
  <si>
    <r>
      <t xml:space="preserve">A senior loans of up to EUR 21.8 million on a project finance basis to a special purpose vehicle owned by Total Eren S.A., for the sole purpose of development, construction and operation of a solar photovoltaic power plant with a capacity of up to 100 MWac/131 MWp located in the Samarkand region of Uzbekistan (the Project). </t>
    </r>
    <r>
      <rPr>
        <sz val="11"/>
        <color rgb="FFFF0000"/>
        <rFont val="Calibri (Body)"/>
      </rPr>
      <t xml:space="preserve">Ex rate </t>
    </r>
  </si>
  <si>
    <t xml:space="preserve">improve and increase  the hydropower electricity supply </t>
  </si>
  <si>
    <t xml:space="preserve">TA to improve and increase  the hydropower electricity supply </t>
  </si>
  <si>
    <t>improve the reliability of electricity supply - increase energy efficiency</t>
  </si>
  <si>
    <t>improve and increase  the hydropower electricity supply, increase energy efficiency</t>
  </si>
  <si>
    <t>reduce the accidental toxic spill risk and material run-off from vehicles</t>
  </si>
  <si>
    <t>TA to conduct environmental safeguard due diligence</t>
  </si>
  <si>
    <t>improve energy system efficiency and reliability</t>
  </si>
  <si>
    <t>TA to design and implement priority environmental management</t>
  </si>
  <si>
    <t>increase the volume and reliability of Kyrgyz Republic's energy supply, especially thermal power = reduce energy losses, increase energy efficiency</t>
  </si>
  <si>
    <t>TA to develop a strategy for the small to medium sized hydropower sector</t>
  </si>
  <si>
    <t xml:space="preserve">acceleration of sustainable small hydropower (SHP) electricity generation </t>
  </si>
  <si>
    <t>road (re)construction and improvement = easing congestion</t>
  </si>
  <si>
    <t>TA for road (re)construction and improvement = easing congestion</t>
  </si>
  <si>
    <t xml:space="preserve">TA to improve the gas transmission network in the Central Asia Republics </t>
  </si>
  <si>
    <t>improve reliability of the power supply and will significantly reduce technical and commercial losses = energy efficiency improvements</t>
  </si>
  <si>
    <t xml:space="preserve">Modernization of renewable energy sources </t>
  </si>
  <si>
    <t>jumpstart a long-term transition towards a zero tailpipe-emission transport sector</t>
  </si>
  <si>
    <t>increase the sustainability of the rail infrastructure = lower GHG emissions</t>
  </si>
  <si>
    <t>Improve  the energy efficiency of heating</t>
  </si>
  <si>
    <t>acquisition of new trolleybuses and improve related infrastructure = reduce GHG emissions</t>
  </si>
  <si>
    <t>purchase of urban buses that run on compressed natural gas = lower GHG emissions</t>
  </si>
  <si>
    <t>acquisition of new trolleybuses and high capacity buses, improve related infrastructure = reduce GHG emissions</t>
  </si>
  <si>
    <t>rehabilitation of airport' infrastructure - increase efficiency of airport operations and services</t>
  </si>
  <si>
    <t>TA to increase the access to energy, energy efficiency, clean energy</t>
  </si>
  <si>
    <t>improve reliability and energy efficiency of the network</t>
  </si>
  <si>
    <t>modernize railways = lower GHG emissions</t>
  </si>
  <si>
    <t>increase energy efficiency and renewable energy for sustainable water management</t>
  </si>
  <si>
    <t>TA to improve electric infrastructure = increase energy efficiency</t>
  </si>
  <si>
    <t>modernize railway infrastructure = lower GHG emissions</t>
  </si>
  <si>
    <t>reduce greenhouse gas emissions by improving energy management and reducing energy consumption</t>
  </si>
  <si>
    <t>railroad construction = lower GHG emissions</t>
  </si>
  <si>
    <r>
      <rPr>
        <sz val="11"/>
        <color rgb="FFFF0000"/>
        <rFont val="Calibri (Body)"/>
      </rPr>
      <t>Ex rate - project appr date.</t>
    </r>
    <r>
      <rPr>
        <sz val="11"/>
        <color theme="1"/>
        <rFont val="Calibri"/>
        <family val="2"/>
        <scheme val="minor"/>
      </rPr>
      <t xml:space="preserve"> Rehabilitation of general cargo and dry bulk and ferry terminals at Turkmenbashi Port on the Caspian Sea.
The objective of the project is to assist Turkmenistan in diversifying and improving its access to world markets. The project involves trade facilitation and corporatisation of the client, introducing the concepts of accountability and cost recovery in readiness for TSA's conversion into a commercially managed autonomous entity.</t>
    </r>
  </si>
  <si>
    <t xml:space="preserve">seaport rehabilitation = </t>
  </si>
  <si>
    <t>development of a multimodal logistics center = easing congestion</t>
  </si>
  <si>
    <t>increase energy efficiency = reduction of greenhouse gas (GHG) emissions</t>
  </si>
  <si>
    <t>TA to tackle transport issues  = easing congestion</t>
  </si>
  <si>
    <t>improve energy efficiency of district heating and improve road to reduce congestion</t>
  </si>
  <si>
    <t>increase energy supply, energy efficiency</t>
  </si>
  <si>
    <t>increase regional energy efficiency</t>
  </si>
  <si>
    <t>improve energy efficiency,  energy supply</t>
  </si>
  <si>
    <t>improve energy efficiency, energy supply</t>
  </si>
  <si>
    <t>KZ141</t>
  </si>
  <si>
    <t>Center West Regional Development Corridor</t>
  </si>
  <si>
    <t>Exhange Currency date = Project Approval date</t>
  </si>
  <si>
    <t>Completed = closed</t>
  </si>
  <si>
    <t>The Urban Transport Project will: (i) help restore public transportation capacity in Kazakstan's three main cities to adequate levels of service quality; and (ii) design and implement some key improvements in policies and institutions in the urban public transport sector of the three cities. The policy improvements and related implementation measures are spelled out in a Policy Statement and Action Plan for Improving Public Transport Services (PSAP) in Almaty, Karaganda, and Shimkent which has been formally issued by the Government. The project includes the following components: (a) provision of about 300 new standard urban buses; (b) rehabilitation of about 550 existing buses and 400 existing trolleybuses including provision of necessary spare parts and supplies; (c) provision of a limited quantity of workshop and office equipment; and (d) provision of training and technical assistance.</t>
  </si>
  <si>
    <t>acquisition of  new buses and trolleybuses = lower GHG emissions</t>
  </si>
  <si>
    <t>https://projects.worldbank.org/en/projects-operations/project-detail/P008511</t>
  </si>
  <si>
    <t>Urban Transport Project</t>
  </si>
  <si>
    <t>The Project Development Objectives are to improve the transport connectivity within the regions along the Kazakhstan Center West Cor ridor and strengthen the capacity of selected agencies for the effective implementation of the corridor development, and road asset preservation policies.</t>
  </si>
  <si>
    <t>https://projects.worldbank.org/en/projects-operations/project-detail/P153497</t>
  </si>
  <si>
    <t>KZ143</t>
  </si>
  <si>
    <t>Alma Transmission Project</t>
  </si>
  <si>
    <t>Cancelled=dropped</t>
  </si>
  <si>
    <t>Kazakhstan Electricity Transmission Grid Operating Company</t>
  </si>
  <si>
    <t>The objective is to improve the reliability and quality of electricity supply to consumers in the Almaty region in an environmentally responsible and financially sustainable manner.</t>
  </si>
  <si>
    <t>construction, extension, and modernization of electricity infrastructure = increase energy supply and efficiency</t>
  </si>
  <si>
    <t>https://projects.worldbank.org/en/projects-operations/project-detail/P116919</t>
  </si>
  <si>
    <t>Kazakhstan-Extractive Ind. Trans. Init.</t>
  </si>
  <si>
    <t>N/A</t>
  </si>
  <si>
    <t xml:space="preserve">renewable energy biomass </t>
  </si>
  <si>
    <t>https://projects.worldbank.org/en/projects-operations/project-procurement/P098452</t>
  </si>
  <si>
    <t>KZ145</t>
  </si>
  <si>
    <t>Kazakhstan Energy Efficiency Project</t>
  </si>
  <si>
    <t>The second pillar helps lay the foundation for a more sustainable economic transition. The Government recently introduced legislative amendments to integrate sustainable development principles into sector policies and programs, improve the operation of its Emission Trading System, promote energy efficiency, and facilitate more investments in renewable energy. The new Environmental Code also translates Nationally Determined Contribution commitments into legislation and introduces measures to address climate change vulnerabilities in agriculture, water management, and forestry.</t>
  </si>
  <si>
    <t>A Private-Sector Led and More Sustainable Economic Recovery DPF</t>
  </si>
  <si>
    <t>North-South Electricity Transmission Project</t>
  </si>
  <si>
    <t>KZ146</t>
  </si>
  <si>
    <t>SOUTH-WEST ROADS: WESTERN EUROPE-WESTERN CHINA INTERNATIONAL TRANSIT CORRIDOR (CAREC 1B &amp; 6B)</t>
  </si>
  <si>
    <t>Partnership for Market Implementation</t>
  </si>
  <si>
    <t>Road Transport Restructuring Project</t>
  </si>
  <si>
    <t>East-West Roads Project (Almaty-Korgos Section): Western Europe - Western China International Transit Corridor (CAREC - 1b)</t>
  </si>
  <si>
    <t>https://www.carecprogram.org/?project=kazakhstan-moinak-electricity-transmission-project; https://projects.worldbank.org/en/projects-operations/project-detail/P114766</t>
  </si>
  <si>
    <t>KZ148</t>
  </si>
  <si>
    <t>Government of Kazakhstan / for urban projects city budget or oblast akimat</t>
  </si>
  <si>
    <t>The Development Objectives of the proposed project are to improve: (a) energy efficiency in public and social facilities; and (b) the enabling environment for sustainable energy financing.</t>
  </si>
  <si>
    <t>increase energy efficiency</t>
  </si>
  <si>
    <t>https://projects.worldbank.org/en/projects-operations/project-detail/P130013</t>
  </si>
  <si>
    <t>https://projects.worldbank.org/en/projects-operations/project-detail/P174367</t>
  </si>
  <si>
    <t>improve the operation of Emission Trading System, promote energy efficiency, and facilitate more investments in renewable energy</t>
  </si>
  <si>
    <t>The primary development objective is to ensure that business enterprises and households in southern Kazakhstan have access to a reliable, cost effective and high quality supply of electricity. The project also aims to promote competition on the electicity market.</t>
  </si>
  <si>
    <t>increase energy efficiency, energy supply</t>
  </si>
  <si>
    <t>https://projects.worldbank.org/en/projects-operations/project-detail/P095155</t>
  </si>
  <si>
    <t>https://projects.worldbank.org/en/projects-operations/project-detail/P099270</t>
  </si>
  <si>
    <t>The objective of the Project is to improve transport efficiency along road sections in Kyzylorda, South Kazakhstan and Almaty Oblasts, improve road management and increase traffic safety in Kazakhstan.</t>
  </si>
  <si>
    <t>To strengthen the effectiveness of Emission Trading Scheme and support carbon pricing expansion to contribute to Kazakhstan's update d 2030 Nationally Determined Contribution targets and 2060 carbon neutrality goals.</t>
  </si>
  <si>
    <t>strengthen the effectiveness of Emission Trading Scheme and support carbon pricing expansion</t>
  </si>
  <si>
    <t>https://projects.worldbank.org/en/projects-operations/project-detail/P177785</t>
  </si>
  <si>
    <t>The Road Transport Restructuring Project aims to increase the efficiency of roads and road transport subsectors in Kazakhstan.</t>
  </si>
  <si>
    <t>road (re)construction and improvement, intelligent transport system development = easing congestion</t>
  </si>
  <si>
    <t>https://projects.worldbank.org/en/projects-operations/project-detail/P008499</t>
  </si>
  <si>
    <t>he project development objective (PDO) is to increase transport efficiency and modernize highway management along the Selected Road Sections of the Western Europe – Western China Road Corridor and the Center-South Corridor.</t>
  </si>
  <si>
    <t>https://projects.worldbank.org/en/projects-operations/project-detail/P128050</t>
  </si>
  <si>
    <t xml:space="preserve">10 Oct, 2013
</t>
  </si>
  <si>
    <t>The EBRD is considering a project which will rehabilitate and upgrade part of the Osh–Batken–Isfana road, Phase II, in the South-West of Kyrgyz Republic. Within this corridor, the Bank will focus, as the priority for the Government of Kyrgyz Republic, on improvement of the section between 28-65 km of the Osh-Batken Road. Osh and Batken are provincial capitals.
The works comprise rehabilitation of existing roads along the existing alignment. The project responds both to the general need to develop the Kyrgyz Republic road network and specifically the growth of traffic along an important route which provides the only connection between the main Kyrgyz cities in Fergana Valley and the rest of the country.</t>
  </si>
  <si>
    <t>https://www.ebrd.com/work-with-us/projects/psd/osh-isfana-road-upgrading-project,-phase-ii.html</t>
  </si>
  <si>
    <t>KG069</t>
  </si>
  <si>
    <t>KG070</t>
  </si>
  <si>
    <t>EMERGENCY ENERGY ASSISTANCE PROJECT - ADDITIONAL FINANCING</t>
  </si>
  <si>
    <t>The development objective of the Project is urgently to increase the volume and reliability of the national energy supply, especially, thermal power in the winter season, thereby supporting the implementation of the GoKRâs Energy EmergencyMitigation Action Plan (EEMAP).</t>
  </si>
  <si>
    <t>Increase energy efficiency, energy supply</t>
  </si>
  <si>
    <t>https://projects.worldbank.org/en/projects-operations/project-detail/P119227</t>
  </si>
  <si>
    <t>Power and District Heating Supplemental</t>
  </si>
  <si>
    <t>https://projects.worldbank.org/en/projects-operations/project-detail/P151416; https://projects.worldbank.org/en/projects-operations/project-detail/P151416</t>
  </si>
  <si>
    <t>The objective of the First Development Policy Operation (DPO) Program for Kyrgyz is intended to support the Kyrgyz Government with the implementation of reforms and policy priorities highlighted in the national sustainable development strategy (2013-17) and the medium-term development program of the Kyrgyz Republic for 2012-14. The program under the first operation of the series supports essential reform steps in the area of energy.</t>
  </si>
  <si>
    <t>Programmatic Development Policy Operation 1</t>
  </si>
  <si>
    <t>Electricity Sector Modernization and Sustainability Project</t>
  </si>
  <si>
    <t>National Road Rehabilitation (Osh-Batken-Isfana) Project Additional Financing</t>
  </si>
  <si>
    <t>National Road Rehabilitation (Osh-Batken-Isfana)</t>
  </si>
  <si>
    <t>Emergency Recovery Project</t>
  </si>
  <si>
    <t>https://www.carecprogram.org/?project=electricity-supply-accountability-and-reliability-improvement-project; https://projects.worldbank.org/en/projects-operations/project-detail/P133446</t>
  </si>
  <si>
    <t>Consolidation Structural Adjustment Credit</t>
  </si>
  <si>
    <t>Small Towns Infrastructure &amp; Capacity Building Project</t>
  </si>
  <si>
    <t>KG076</t>
  </si>
  <si>
    <t>KG077</t>
  </si>
  <si>
    <t>KG080</t>
  </si>
  <si>
    <t>KG081</t>
  </si>
  <si>
    <t>KG083</t>
  </si>
  <si>
    <t>Kyrgyz Urban Transport Project</t>
  </si>
  <si>
    <t>Cane Reed: 19th Century Idea, 21st Century Solution</t>
  </si>
  <si>
    <t>Additional Financing to Heat Supply Improvement Project</t>
  </si>
  <si>
    <t>Additional Financing for the VIP 2</t>
  </si>
  <si>
    <t>Additional Financing for the Small Town Infrastructure &amp; Capacity Building Project</t>
  </si>
  <si>
    <t>Emergency Energy Assistance</t>
  </si>
  <si>
    <t>Second Village Investment Project</t>
  </si>
  <si>
    <t>KG085</t>
  </si>
  <si>
    <t>KG086</t>
  </si>
  <si>
    <t>KG088</t>
  </si>
  <si>
    <t>KG089</t>
  </si>
  <si>
    <t>Economic Recovery Support Operation</t>
  </si>
  <si>
    <t>National Road Rehabilitation (Osh-Batken-Isfana) - Additional Financing</t>
  </si>
  <si>
    <t>Energy Sector Development Policy Operation</t>
  </si>
  <si>
    <t>Governance and Competitiveness Programmatic DPO</t>
  </si>
  <si>
    <t>Power &amp; District Heating Rehabilitation Project</t>
  </si>
  <si>
    <t>https://projects.worldbank.org/en/projects-operations/project-detail/P055733</t>
  </si>
  <si>
    <t>Improve  energy efficiency of heating</t>
  </si>
  <si>
    <t>The proposed DPO supports key areas of the reform program with the objectives of: (i) strengthening governance and anti-corruption efforts and putting in place enforcement and evaluation and monitoring mechanisms, implementing key priority areas in the judicial sector to promote the rule of law, and improving public sector accountability and efficiency in the management and use of public resources, and (ii) sharpening competitiveness and enhancing the attractiveness for private investment through improving transparency and governance in the energy sector, reforms in the financial sector, and improving the environment for development of private business.</t>
  </si>
  <si>
    <t>improve transparency and governance in the energy sector</t>
  </si>
  <si>
    <t>supports essential reform steps in the energy sector</t>
  </si>
  <si>
    <t>https://projects.worldbank.org/en/projects-operations/project-detail/P126034</t>
  </si>
  <si>
    <t>The objectives of the Project are: (i) to contribute to the reduction of transport costs and travel time along the Osh-Batken-Isfana Road corridor, and (ii) to improve road safety planning. To (i) contribute to the reduction of transport costs and travel time along the Osh-Batken-Isfana road corridor; and (ii) improve road safety planning and road asset management; and (iii) repair and rehabilitate road infrastructure in and around Osh and Jalal-Abad cities thereby creating temporary jobs.</t>
  </si>
  <si>
    <t>https://projects.worldbank.org/en/projects-operations/project-detail/P126606</t>
  </si>
  <si>
    <t>To (i) contribute to the reduction of transport costs and travel time along the Osh-Batken-Isfana road corridor; and (ii) improve road safety planning and road asset management; and (iii) repair and rehabilitate road infrastructure in and around Osh and Jalal-Abad cities thereby creating temporary jobs.</t>
  </si>
  <si>
    <t>https://projects.worldbank.org/en/projects-operations/project-detail/P107608</t>
  </si>
  <si>
    <t>AF - BISHKEK &amp;OSH URBAN</t>
  </si>
  <si>
    <t>The Development Objective of the proposed Bishkek and Osh Urban Infrastructure Project (BOUIP) is to improve the living conditions in selected semi-informal settlements (novostroiki) in Bishkek and Osh, the two largest cities of the Kyrgyz Republic, by increasing the availability of basic infrastructure to the residents of these areas.</t>
  </si>
  <si>
    <t>provision of basic infrastructure</t>
  </si>
  <si>
    <t>https://projects.worldbank.org/en/projects-operations/project-detail/P122811</t>
  </si>
  <si>
    <t>(a) to strengthen the Government's financial resilience to meet the priority needs of its emergency program, and (b) to restore reliability and security of energy services - electricity and heating - especially in Osh and Jalalabad where energy infrastructure was damaged.</t>
  </si>
  <si>
    <t>restore reliability and security of energy services - electricity and heating</t>
  </si>
  <si>
    <t>https://projects.worldbank.org/en/projects-operations/project-detail/P123044</t>
  </si>
  <si>
    <t>Bishkek and Osh Urban Infrastructure Project</t>
  </si>
  <si>
    <t>Development Objective of the proposed Bishkek and Osh Urban Infrastructure Project (BOUIP) is to increase the availability of basic urban services in semi-formal settlements known as new housing developments (novostroiki) in the cities of Bishkek and Osh, as well as in selected small towns of the Kyrgyz Republic, and to increase the availability of social infrastructures in the cities of Bishkek and Osh and in both the selected small towns and other small towns.</t>
  </si>
  <si>
    <t>https://projects.worldbank.org/en/projects-operations/project-detail/P104994</t>
  </si>
  <si>
    <t>Netherlands: Min. Of Foreign Affairs / Min. Of Dev. Coop.</t>
  </si>
  <si>
    <t>Switzerland, Gov. Of: Fed. Off. For For. Eeo. Affrs. (Fofea)</t>
  </si>
  <si>
    <t xml:space="preserve">Project Development Objective (Note: will be disclosed in the MOS) The Consolidation Structural Adjustment Credit (CSAC) supports the Government's efforts to strengthen its fiscal position and improve the business environment through utility, tax and de-regulation reforms. </t>
  </si>
  <si>
    <t>other energy and extractives</t>
  </si>
  <si>
    <t>https://projects.worldbank.org/en/projects-operations/project-detail/P035810</t>
  </si>
  <si>
    <t>The development objective of the proposed Project is to improve the availability, quality and efficiency of local infrastructure ser vices for the population of participating small towns.</t>
  </si>
  <si>
    <t>improve small town infrastructure</t>
  </si>
  <si>
    <t>https://projects.worldbank.org/en/projects-operations/project-detail/P083377</t>
  </si>
  <si>
    <t>The project development objective is to provide sustainable, reliable and affordable access to mobility for the populations of the c ities of Bishkek, Osh, Jalalabad. The project will initiate actions in this direction by : (a) restoring selected urban roads to acc eptable service standards, (b) taking the first steps to develop a reliable source of financing for urban roads' maintenance and reh abilitation.</t>
  </si>
  <si>
    <t>https://projects.worldbank.org/en/projects-operations/project-detail/P050719</t>
  </si>
  <si>
    <t>To improve the living conditions of poor families in Bishkek through the provision of affordable and environmentally clean home heating systems.</t>
  </si>
  <si>
    <t>provision of affordable and environmentally clean home heating systems</t>
  </si>
  <si>
    <t>https://projects.worldbank.org/en/projects-operations/project-detail/P108183</t>
  </si>
  <si>
    <t>Alleviation of rural poverty by empowering communities to improve access to social and economic infrastructure services.</t>
  </si>
  <si>
    <t>https://projects.worldbank.org/en/projects-operations/project-detail/P130667</t>
  </si>
  <si>
    <t xml:space="preserve">Second Additional Financing for the Second Village Investment Project </t>
  </si>
  <si>
    <t>Uk: British Department For International Development (Dfid)</t>
  </si>
  <si>
    <t>https://projects.worldbank.org/en/projects-operations/project-detail/P115524</t>
  </si>
  <si>
    <t>https://projects.worldbank.org/en/projects-operations/project-detail/P171934</t>
  </si>
  <si>
    <t>improve the efficiency and quality of heating</t>
  </si>
  <si>
    <t>The development objective of the project is to improve the availability, quality and efficiency of local infrastructure services for the population of participating small towns.</t>
  </si>
  <si>
    <t>improve the availability, quality and efficiency of local infrastructure</t>
  </si>
  <si>
    <t>https://projects.worldbank.org/en/projects-operations/project-detail/P115460</t>
  </si>
  <si>
    <t>The development objective of the Project is urgently to increase the volume and reliability of the national energy supply, especially, thermal power in the winter season, thereby supporting the implementation of the GoKRâ s Energy EmergencyMitigation Action Plan (EEMAP).</t>
  </si>
  <si>
    <t>https://projects.worldbank.org/en/projects-operations/project-detail/P101392</t>
  </si>
  <si>
    <t>increase the volume and reliability of the national energy supply = energy efficiency</t>
  </si>
  <si>
    <t>The objective of the Project is to assist the Recipient with: (a) improving governance and capacity at the local level; (b) strengthening the provision of, and access to, essential infrastructure services; and (c) supporting private group-owned small scale enterprise development.</t>
  </si>
  <si>
    <t>https://projects.worldbank.org/en/projects-operations/project-detail/P098949</t>
  </si>
  <si>
    <t>The objective of the Economic Recovery Support Operation Program (ERSO) is to strengthen governance in the management of public assets and revenues through maintaining Ministry of Finance's control over all capital spending by abolishment of the off-budget development fund and asserting stronger budget control, enhancing transparency in privatization process, establishing proper accounting and improving operational performance in the energy sector, and maintaining financial sector stability. The document describes a program of policy actions taken by Government of Kyrgyz Republic to promote economic recovery that are supported by the ERSO in the amount of US$ 30 million.</t>
  </si>
  <si>
    <t>establish proper accounting and improve operational performance in the energy sector</t>
  </si>
  <si>
    <t>https://projects.worldbank.org/en/projects-operations/project-detail/P125425</t>
  </si>
  <si>
    <t>https://projects.worldbank.org/en/projects-operations/project-detail/P123291</t>
  </si>
  <si>
    <t xml:space="preserve">The Energy Sector Development Policy Operation for Kyrgyz is requesting financing to improve the financial viability of the energy sector, enhance its governance and accountability while managing the impact of power shortages on poor regions. Accordingly, the proposed operation supports government efforts in the following three areas: 1. Improving financial viability of the sector; 2. Enhancing sector governance, transparency and accountability; and 3. Managing the impact of power shortages on poor regions. </t>
  </si>
  <si>
    <t>improve the financial viability of the energy sector</t>
  </si>
  <si>
    <t>https://projects.worldbank.org/en/projects-operations/project-detail/P152440</t>
  </si>
  <si>
    <t xml:space="preserve">The development objectives of Programmatic Governance and Competitiveness Development Policy Operation Project for Kyrgyz Republic are as follows: (i) improving public sector governance through reforms aimed at improving public sector integrity, increasing the quality of public services, and enhancing energy sector governance; and (ii) strengthening private sector competitiveness through measures to facilitate trade, improve the business environment, and promote greater connectivity. </t>
  </si>
  <si>
    <t>enhance energy sector governance</t>
  </si>
  <si>
    <t>https://projects.worldbank.org/en/projects-operations/project-detail/P148099</t>
  </si>
  <si>
    <t>Nordic Development Fund (Ndf)</t>
  </si>
  <si>
    <t>Sweden, Govt. Of</t>
  </si>
  <si>
    <t>Denmark: Danish Intl. Dev. Assistance (Danida)</t>
  </si>
  <si>
    <t>The main objectives of the Power and District Heating Rehabilitation Project are to support economic growth through rehabilitation and upgrading of the electricity and heat supply infrastructure and to assist the government in restructuring the power and district heating sector. Specific objectives are to: 1) improve the power and district heating system efficiency and reliability; 2) reduce power and heat losses; 3) reduce the environmental impact of the power and heat facilities; 4) rehabilitate the existing assets in the power and district heating system; 5) introduce appropriate financial management at Kyrgyz National Energy Holding Company (KNEHC); 6) restructure KNEHC along commercial lines; and 7) attract private sector interest in petroleum exploration and production. The project will finance priority investments in the energy sector.</t>
  </si>
  <si>
    <t>https://projects.worldbank.org/en/projects-operations/project-detail/P008519</t>
  </si>
  <si>
    <t>improve electricity and heat supply = increase energy efficiency and reliability</t>
  </si>
  <si>
    <t>https://www.carecprogram.org/?project=transport-development-project; https://projects.worldbank.org/en/projects-operations/project-detail/P056200</t>
  </si>
  <si>
    <t>Infrastructure Services Delivery Project</t>
  </si>
  <si>
    <t xml:space="preserve">Renewable Energy for Rural Access Project </t>
  </si>
  <si>
    <t>Second Energy Sector Project</t>
  </si>
  <si>
    <t>Ulaanbaatar Clean Air</t>
  </si>
  <si>
    <t>Coal Project</t>
  </si>
  <si>
    <t>Ulaanbaatar Sustainable Urban Transport Project</t>
  </si>
  <si>
    <t>Ulaanbaatar Clean Air Project</t>
  </si>
  <si>
    <t>Third Ulaanbaatar Urban Services Improvement Project</t>
  </si>
  <si>
    <t>Energy Sector Additional Financing</t>
  </si>
  <si>
    <t>Ulaanbaatar Sustainable Urban Transport Project Additional Financing</t>
  </si>
  <si>
    <t>Energy Sector Project</t>
  </si>
  <si>
    <t>Additional Financing to Ulaanbaatar Clean Air Project</t>
  </si>
  <si>
    <t>Renewable Energy for Rural Access - GEF</t>
  </si>
  <si>
    <t>Mongolia Phase II: EITI Implementation</t>
  </si>
  <si>
    <t>Transport Rehabilitation Project</t>
  </si>
  <si>
    <t>Economic Rehabilitation Project</t>
  </si>
  <si>
    <t>Mongolia EITI Post Compliance II</t>
  </si>
  <si>
    <t>Ulaanbaatar Heating Sector Improvement Project</t>
  </si>
  <si>
    <t>Netherlands-Mongolia TF for Environmental Reform (RE)</t>
  </si>
  <si>
    <t>Economic Transition Support Project</t>
  </si>
  <si>
    <t>Community-led Infrastructure Development for the Urban Poor in Ulaanbaatar Phase 2</t>
  </si>
  <si>
    <t>Stove Improvement Project</t>
  </si>
  <si>
    <t>Mongolia Transport Connectivity and Logistics improvement project</t>
  </si>
  <si>
    <t>MN033</t>
  </si>
  <si>
    <t>MN042</t>
  </si>
  <si>
    <t>MN045</t>
  </si>
  <si>
    <t>MN047</t>
  </si>
  <si>
    <t>MN052</t>
  </si>
  <si>
    <t>Sectors: other energy, other transportation</t>
  </si>
  <si>
    <t>https://projects.worldbank.org/en/projects-operations/project-detail/P085265</t>
  </si>
  <si>
    <t>increase access to electricity and improve reliability of electricity service among, develop renewable energy</t>
  </si>
  <si>
    <t>https://projects.worldbank.org/en/projects-operations/project-detail/P099321</t>
  </si>
  <si>
    <t>The development objective of the proposed project is to improve reliability and sustainability of electricity services in Mongolia.</t>
  </si>
  <si>
    <t>https://projects.worldbank.org/en/projects-operations/project-detail/P152343</t>
  </si>
  <si>
    <t>Overseas Economic Cooperation Fund (Japan)</t>
  </si>
  <si>
    <t xml:space="preserve">The main objective of the Coal Project is to reverse the decline in Mongolia's coal production by increasing sustainable production levels at the Baganuur mine to 4 million tons per year. Additional, associated objectives are for Baganuur Joint Stock Company (BJSC) to: 1) develop financial self-sufficiency; 2) increase equipment productivity and improve efficiency; 3) operate as an independent commercial company; and 4) operate in an environmentally acceptable manner over the long term. </t>
  </si>
  <si>
    <t>reverse the decline in Mongolia's coal production = increase emissions</t>
  </si>
  <si>
    <t>https://projects.worldbank.org/en/projects-operations/project-detail/P035697</t>
  </si>
  <si>
    <t>The Project Development Objectives are to develop a comprehensive framework for sustainable urban mobility in Ulaanbaatar, and to re duce congestion, improve road safety, and address climate resilience on selected transport corridors.</t>
  </si>
  <si>
    <t>https://projects.worldbank.org/en/projects-operations/project-detail/P174007</t>
  </si>
  <si>
    <t>The development objective (PDO) is to enable consumers in selected areas to access heating appliances and services producing less particulate matter emissions and to further develop selected medium-term particulate matter abatement measures in Ulaanbaatar in coordination with development partners.</t>
  </si>
  <si>
    <t>develop selected medium-term particulate matter abatement measures</t>
  </si>
  <si>
    <t>https://projects.worldbank.org/en/projects-operations/project-detail/P122320</t>
  </si>
  <si>
    <t xml:space="preserve"> Project Development Objective is to support the Municipality of Ulaanbaatar in prioritizing infrastructure investments in selected ger areas through an integrated district level planning system and targeted interventions.</t>
  </si>
  <si>
    <t>https://projects.worldbank.org/en/projects-operations/project-detail/P122535</t>
  </si>
  <si>
    <t>The  objective of the project is to reduce system losses and improve revenue collection in electricity distribution companies in Mongolia. A central emphasis of the project is to improve the reliability and financial sustainability of electricity distribution companies, so that consumers are provided reliable, high-quality distribution services by commercially-operated distribution utilities.</t>
  </si>
  <si>
    <t xml:space="preserve">improve energy efficiency </t>
  </si>
  <si>
    <t>https://projects.worldbank.org/en/projects-operations/project-detail/P116166</t>
  </si>
  <si>
    <t>Korea Wb Partnership Facility</t>
  </si>
  <si>
    <t>https://projects.worldbank.org/en/projects-operations/project-detail/P179043</t>
  </si>
  <si>
    <t>The objective of the project is to reduce system losses and improve revenue collection in electricity distribution companies in Mongolia. A central emphasis of the project is to improve the reliability and financial sustainability of electricity distribution companies, so that consumers are provided reliable, high-quality distribution services by commercially-operated distribution utilities.</t>
  </si>
  <si>
    <t>reduce energy losses = increse energy efficiency; road (re)construction and improvement = easing congestion</t>
  </si>
  <si>
    <t>https://projects.worldbank.org/en/projects-operations/project-detail/P040907</t>
  </si>
  <si>
    <t>The development objective (PDO) is to enable consumers in selected areas to access heating appliances and services producing less pa rticulate matter emissions and to further develop selected medium-term particulate matter abatement measures in Ulaanbaatar in coord ination with development partners</t>
  </si>
  <si>
    <t>https://projects.worldbank.org/en/projects-operations/project-detail/P167421</t>
  </si>
  <si>
    <t>The objective of the Renewable Energy and Rural Electricity Access Project is to increase access to electricity and improve reliability of electricity service among the herder population and in off-grid soum centers by: (i) assisting the development of institutions and delivery mechanisms; (ii) facilitating herders' investments in Solar Home Systems (SHSs) and small Wind Turbine Systems WTSs; and (iii)rehabilitating mini grids in selected off-grid soum centers.</t>
  </si>
  <si>
    <t>https://projects.worldbank.org/en/projects-operations/project-detail/P084766</t>
  </si>
  <si>
    <t>increase access to electricity and improve reliability of electricity = increase energy efficiency; develop renewable energy</t>
  </si>
  <si>
    <t>Technical Assistance Loan</t>
  </si>
  <si>
    <t>Sectors: renewable energy biomass</t>
  </si>
  <si>
    <t>https://projects.worldbank.org/en/projects-operations/project-detail/P117011</t>
  </si>
  <si>
    <t>https://projects.worldbank.org/en/projects-operations/project-detail/P004342</t>
  </si>
  <si>
    <t>The project will address some of the key constraints in the transport sector, particularly by: a) arresting the deterioration of the quality and quantity of transport services in railways, urban transport, trucking and roads; b) strengthening sectoral institutional capacity; and c) contributing to macroeconomic reforms through complementary measures at the sectoral level.</t>
  </si>
  <si>
    <t>The principal objective of the Economic Rehabilitation Credit is to help rehabilitate, maintain and operate priority sectors of Mongolia's economy. It constitutes part of an immediate response by the international community to the country's short-term economic difficulties. The project finances equipment, materials, spare parts, vehicles and other inputs needed for key agriculture, energy (electric power, coal mining and petroleum products), and transport sectors, to sustain economic performance and output.</t>
  </si>
  <si>
    <t>increase efficiency of both energy and transport sectors</t>
  </si>
  <si>
    <t>https://projects.worldbank.org/en/projects-operations/project-detail/P004340</t>
  </si>
  <si>
    <t>The development objective of this grant is to ensure increased transparency of payments and revenues from the mining, oil and gas sectors in Mongolia and to support the Mongolia in maintaining its EITI compliant status.</t>
  </si>
  <si>
    <t>support gas sector</t>
  </si>
  <si>
    <t>https://projects.worldbank.org/en/projects-operations/project-detail/P150934</t>
  </si>
  <si>
    <t>The Project Development Objective is to expand capacity and improve efficiency of the district heating network in selected project a reas.</t>
  </si>
  <si>
    <t>expand capacity and improve efficiency of the district heating network</t>
  </si>
  <si>
    <t>https://projects.worldbank.org/en/projects-operations/project-detail/P170676</t>
  </si>
  <si>
    <t>Sectors: renewable energy biomass, other energy and extractives</t>
  </si>
  <si>
    <t>https://projects.worldbank.org/en/projects-operations/project-detail/P110253</t>
  </si>
  <si>
    <t xml:space="preserve">The objective of the Economic Transition Support Credit Project is to finance imports and technical assistance to Mongolia in order to maintain and develop key sectors of its economy. It will finance the import of equipment, materials, spare parts and other inputs needed in coal and copper mining and the transport sector. </t>
  </si>
  <si>
    <t>develop coal and copper mining and the transport sector</t>
  </si>
  <si>
    <t>https://projects.worldbank.org/en/projects-operations/project-detail/P004341</t>
  </si>
  <si>
    <t>Japan Social Development Fund</t>
  </si>
  <si>
    <t>To assist about 10,000 persons in the most vulnerable among the urban poor in ger areas of Ulaanbaatar where the majority of low-income households live with very limited basic services, to generate additional income by scaling up community-led infrastructure development activities.</t>
  </si>
  <si>
    <t>support community-led infrastructure development activities</t>
  </si>
  <si>
    <t>https://projects.worldbank.org/en/projects-operations/project-detail/P125863</t>
  </si>
  <si>
    <t>UNIDENTIFIED</t>
  </si>
  <si>
    <t>This project will remove the barriers to the widespread adoption of fuel-efficient urban coal stoves.</t>
  </si>
  <si>
    <t>support fuel-efficient urban coal stoves</t>
  </si>
  <si>
    <t>https://projects.worldbank.org/en/projects-operations/project-detail/P068108</t>
  </si>
  <si>
    <t>The project development objective is to improve climate-resilient transport connectivity and logistics efficiency for the meat value chain in Mongolia.</t>
  </si>
  <si>
    <t>improve climate-resilient transport connectivity and logistics efficiency</t>
  </si>
  <si>
    <t>https://projects.worldbank.org/en/projects-operations/project-detail/P174806</t>
  </si>
  <si>
    <t>Strengthening Critical Infrastructure against Natural Hazards</t>
  </si>
  <si>
    <t>Nurek Hydropower Rehabilitation Project Phase 2</t>
  </si>
  <si>
    <t>Tajikistan Power Utility Financial Recovery</t>
  </si>
  <si>
    <t>Emergency Flood Assistance Project - Supplemental Credit</t>
  </si>
  <si>
    <t>Resilient and Sustainable Tajikistan DPO</t>
  </si>
  <si>
    <t xml:space="preserve">The objectives of the Strengthening Critical Infrastructure Against Natural Hazards Project for Tajikistan are to strengthen the recipient's disaster risk management capacities, enhance the resilience of its critical infrastructure against natural hazards, and improve its capacity to respond to disasters. The second component will finance capital works and contingency planning (for example, equipment for emergency situations) for the transportation network in GBAO, which suffered the most significant damage in July 2015, as well as the flood protection infrastructure that has repeatedly been damaged in the Khatlon Oblast. </t>
  </si>
  <si>
    <t>https://projects.worldbank.org/en/projects-operations/project-detail/P158298</t>
  </si>
  <si>
    <t>The objective of the Project is to rehabilitate and increase the generating capacity of six power generating units of Nurek HPP and improve their efficiency.</t>
  </si>
  <si>
    <t>increase energy efficiency and develop renewable energy sources</t>
  </si>
  <si>
    <t>https://projects.worldbank.org/en/projects-operations/project-detail/P173804</t>
  </si>
  <si>
    <t>The development objective of Power Utility Financial Recovery Program for Results Project for Tajikistan are to improve the financial viability, increase the reliability of electricity supply, and strengthen the governance of Barqi Tojik (BT). The government program for financial recovery of BT includes policy, financial, and operational measures aimed at improving the financial viability of BT and increasing reliability of electricity supply. The part of the government program supported under the program-for-results (PforR) will cover the key measures across all four groups. The PforR supports results in three areas: (i) achievement of financial viability of BT; (ii) ensuring electricity supply reliability by BT; and (c) strengthening of BT governance and improvement of transparency.</t>
  </si>
  <si>
    <t>increase the reliability of electricity supply = increase energy efficiency</t>
  </si>
  <si>
    <t>https://projects.worldbank.org/en/projects-operations/project-detail/P168211</t>
  </si>
  <si>
    <t>Local Govts. (Prov., District, City) Of Borrowing Country</t>
  </si>
  <si>
    <t>Sectors: road and highways</t>
  </si>
  <si>
    <t>https://projects.worldbank.org/en/projects-operations/project-detail/P068786</t>
  </si>
  <si>
    <t>improve cost recovery and equity of electricity tariffs = increase energy efficiency</t>
  </si>
  <si>
    <t>https://projects.worldbank.org/en/projects-operations/project-detail/P177930</t>
  </si>
  <si>
    <t>Programmatic Development Policy Grant</t>
  </si>
  <si>
    <t>Post Conflict Reconstruction Project</t>
  </si>
  <si>
    <t>Energy Emergency - Additional Financing</t>
  </si>
  <si>
    <t>Tajikistan EITI Implemenation support Project</t>
  </si>
  <si>
    <t>Pamir Private Power Project</t>
  </si>
  <si>
    <t>Rural Electrification Project</t>
  </si>
  <si>
    <t>Support for Preparation of the Rural Electrification, Sebzor HPP and Khorog-Qozideh Power Transmission Line Projects</t>
  </si>
  <si>
    <t>Tajikistan PDPG6</t>
  </si>
  <si>
    <t>Additional Financing to Nurek Phase 2</t>
  </si>
  <si>
    <t>AF ENERGY LOSS REDUCTION</t>
  </si>
  <si>
    <t>Additional Financing to Rural Electrification Project</t>
  </si>
  <si>
    <t>Nurek Hydropower Rehabilitation Project Phase I</t>
  </si>
  <si>
    <t>Energy Loss Reduction Project</t>
  </si>
  <si>
    <t>Pamir Additional Financing</t>
  </si>
  <si>
    <t>Energy Emergency Project</t>
  </si>
  <si>
    <t>Emergency Flood Assistance Project</t>
  </si>
  <si>
    <t>Technical Assistance for Financing Framework for Rogun Hydropower Project</t>
  </si>
  <si>
    <t>Additional Financing to Power Utility Financial Recovery Project</t>
  </si>
  <si>
    <t>Tajikistan Preparedness and Resilience to Disasters Project</t>
  </si>
  <si>
    <t>December 31, 2023</t>
  </si>
  <si>
    <t>July 31, 2008</t>
  </si>
  <si>
    <t>To improve the environment for private sector development, and to improve overall functioning of the public sector and the delivery of key public services.   The program supports maintenance of macroeconomic stability, reforms in the aviation, energy, cotton, heatlh and education sectors,  and improvement of the business climate, privatization process, public administration and public expenditure managment.</t>
  </si>
  <si>
    <t>The objective of the Project is, through private sector involvement, to improve the reliability and enhance the quantity of supply of electricity in the Gorno B adakshan Autonomous Oblast (GBAO) region in a financially, environmentally and s ocially sustainable way.</t>
  </si>
  <si>
    <t>The objectives of the Project are to (i) provide electricity access to target settlements in GBAO and Khatlon regions of Tajikistan and (ii) improve the reliability of electricity supply for grid-connected customers in GBAO region</t>
  </si>
  <si>
    <t>The project development objectives are to improve the implementation readiness of the Rural Electrification, Sebzor HPP, and Khorog- Qozideh power transmission line projects.</t>
  </si>
  <si>
    <t>The objectives of the Project are to assist in reducing the commercial losses in the electricity and gas systems, and to lay the foundation for the improvement of the financial viability of the electricity and gas utilities in a socially responsible manner.</t>
  </si>
  <si>
    <t>The project development objectives are to rehabilitate and restore the generating capacity of three power generating units of Nurek hydropower plant, improve their efficiency, and strengthen the safety of the Nurek dam.</t>
  </si>
  <si>
    <t>The development objectives of the Project are: (i) to assist in reducing the commercial losses in the electricity and gas sectors, and to lay the foundation for the improvement of the financial viability of the electricity and gas utilities in a socially responsible manner; and (ii) to assist in the viability assessment of the proposed Rogun HEP in Tajikistan.</t>
  </si>
  <si>
    <t>The project development objectives are to strengthen Rogun HPP Project’s financial and commercial frameworks, enhance its environmen tal and social sustainability, improve the transparency, and support establishment of Rogun HPP Project’s benefit sharing program</t>
  </si>
  <si>
    <t>(a) To support disaster recovery, strengthen the resilience of critical roads, and enhance disaster risk management capacity; and (b ) in the case of an Eligible Crisis or Emergency, respond promptly and effectively to it.</t>
  </si>
  <si>
    <t>increase efficiency of energy sector</t>
  </si>
  <si>
    <t>https://projects.worldbank.org/en/projects-operations/project-detail/P074889</t>
  </si>
  <si>
    <t>Japan: Ministry Of Finance - Phrd Grants</t>
  </si>
  <si>
    <t>Post conflict reconstruction</t>
  </si>
  <si>
    <t>https://projects.worldbank.org/en/projects-operations/project-detail/P053386</t>
  </si>
  <si>
    <t>Energy emergency</t>
  </si>
  <si>
    <t>https://projects.worldbank.org/en/projects-operations/project-detail/P120834</t>
  </si>
  <si>
    <t>To support the EITI National Secretariat and Multi-Stakeholder Group in Tajikistan to implement the EITI Standard. Sector: energy and extractives</t>
  </si>
  <si>
    <t>https://projects.worldbank.org/en/projects-operations/project-detail/P173802</t>
  </si>
  <si>
    <t>improve the reliability and enhance the quantity of supply of electricity = increase energy efficiency</t>
  </si>
  <si>
    <t>Regional Program On Central Asia - Energy &amp; Water Developmen</t>
  </si>
  <si>
    <r>
      <t xml:space="preserve">The PDPG6 is the third in a programmatic series of three operations for the Republic of Tajikistan. The PDPG 4-6 series are centralto the World Bank engagement in Tajikistan as envisaged in the FY10-13 Country Partnership Strategy (CPS). The development objectives of PDPG4-6 are to protect basic services within a sustainable fiscal framework, and to lay the foundation for post-crisis recovery and growth. They support actions in three main policy areas to (i) protect the delivery of basic services within a sustainable fiscal framework; (ii) improve the environment for private sector development: and (iii) strengthen government effectiveness. </t>
    </r>
    <r>
      <rPr>
        <b/>
        <i/>
        <sz val="11"/>
        <color theme="1"/>
        <rFont val="Calibri"/>
        <family val="2"/>
        <scheme val="minor"/>
      </rPr>
      <t>Sector: other energy and extractives</t>
    </r>
    <r>
      <rPr>
        <sz val="11"/>
        <color theme="1"/>
        <rFont val="Calibri"/>
        <family val="2"/>
        <scheme val="minor"/>
      </rPr>
      <t xml:space="preserve"> (Renewable Natural Resources Asset Management)</t>
    </r>
  </si>
  <si>
    <t>reduce the commercial losses in the electricity and gas systems = increase energy efficiency</t>
  </si>
  <si>
    <t>Sector: renewable energy hydro</t>
  </si>
  <si>
    <t>Sector: roads and highways</t>
  </si>
  <si>
    <t>develop hydropower energy, improve energy efficiency</t>
  </si>
  <si>
    <t>The Program development objectives are to improve the financial viability, increase the reliability of electricity supply, and strengthen the governance of Barqi Tojik, Shabakahoi Intiqoli Barq, and Shabakahoi Taqsimoti Barq.</t>
  </si>
  <si>
    <t>https://projects.worldbank.org/en/projects-operations/project-detail/P170132</t>
  </si>
  <si>
    <t>https://projects.worldbank.org/en/projects-operations/project-detail/P171248</t>
  </si>
  <si>
    <t>https://projects.worldbank.org/en/projects-operations/project-detail/P126042</t>
  </si>
  <si>
    <t>https://projects.worldbank.org/en/projects-operations/project-detail/P177609</t>
  </si>
  <si>
    <t>https://projects.worldbank.org/en/projects-operations/project-detail/P122141</t>
  </si>
  <si>
    <t>https://projects.worldbank.org/en/projects-operations/project-detail/P175456</t>
  </si>
  <si>
    <t>https://projects.worldbank.org/en/projects-operations/project-detail/P150816</t>
  </si>
  <si>
    <t>https://projects.worldbank.org/en/projects-operations/project-detail/P105727</t>
  </si>
  <si>
    <t>https://projects.worldbank.org/en/projects-operations/project-detail/P110555</t>
  </si>
  <si>
    <t>https://projects.worldbank.org/en/projects-operations/project-detail/P059055</t>
  </si>
  <si>
    <t>https://projects.worldbank.org/en/projects-operations/project-detail/P178819</t>
  </si>
  <si>
    <t>https://projects.worldbank.org/en/projects-operations/project-detail/P177563</t>
  </si>
  <si>
    <t>https://projects.worldbank.org/en/projects-operations/project-detail/P177779</t>
  </si>
  <si>
    <t>TJ082</t>
  </si>
  <si>
    <t>TJ083</t>
  </si>
  <si>
    <t>TJ085</t>
  </si>
  <si>
    <t>TJ089</t>
  </si>
  <si>
    <t>Energy Efficiency Facility for Industrial Enterprises, Phase 3</t>
  </si>
  <si>
    <t>SUSTAINABLE AGRICULTURE AND CLIMATE CHANGE MITIGATION PROJECT (GEF)</t>
  </si>
  <si>
    <t>May 11, 2000</t>
  </si>
  <si>
    <t>March 31, 2006</t>
  </si>
  <si>
    <t>Rural Infrastructure Development Project</t>
  </si>
  <si>
    <t>November 14, 2019</t>
  </si>
  <si>
    <t>December 31, 2024</t>
  </si>
  <si>
    <t>Advanced Electricity Metering Project</t>
  </si>
  <si>
    <t>March 27, 2012</t>
  </si>
  <si>
    <t>June 30, 2017</t>
  </si>
  <si>
    <t>Pap-Angren Railway</t>
  </si>
  <si>
    <t>February 13, 2015</t>
  </si>
  <si>
    <t>March 31, 2020</t>
  </si>
  <si>
    <t>Talimarjan Transmission Project</t>
  </si>
  <si>
    <t>March 15, 2011</t>
  </si>
  <si>
    <t>June 30, 2016</t>
  </si>
  <si>
    <t>Regional Roads Development Project</t>
  </si>
  <si>
    <t>June 23, 2015</t>
  </si>
  <si>
    <t>August 30, 2023</t>
  </si>
  <si>
    <t>Energy Efficiency Facility for Industrial Enterprises</t>
  </si>
  <si>
    <t>June 17, 2010</t>
  </si>
  <si>
    <t>January 31, 2024</t>
  </si>
  <si>
    <t>Modernization and Upgrade of Transmission Substations</t>
  </si>
  <si>
    <t>November 23, 2016</t>
  </si>
  <si>
    <t>Navoi Scaling Solar Independent Power Producer Project</t>
  </si>
  <si>
    <t>September 22, 2020</t>
  </si>
  <si>
    <t>Clean Energy for Buildings in Uzbekistan</t>
  </si>
  <si>
    <t>June 24, 2022</t>
  </si>
  <si>
    <t>December 29, 2028</t>
  </si>
  <si>
    <t>Electricity Sector Transformation and Resilient Transmission</t>
  </si>
  <si>
    <t>June 25, 2021</t>
  </si>
  <si>
    <t>January 31, 2028</t>
  </si>
  <si>
    <t>District Heating Energy Efficiency Project</t>
  </si>
  <si>
    <t>January 25, 2018</t>
  </si>
  <si>
    <t>Additional Financing Energy Efficiency - Industrial Enterprises</t>
  </si>
  <si>
    <t>April 26, 2013</t>
  </si>
  <si>
    <t>The project objective is to improve energy efficiency in Industrial Enterprises (IEs) by designing and establishing a financing mechanism for energy saving investments.</t>
  </si>
  <si>
    <t>https://projects.worldbank.org/en/projects-operations/project-detail/P165054</t>
  </si>
  <si>
    <t>The Global Environmental Objectives of the proposed Project are to (i) promote the introduction of renewable energy and energy efficiency technologies of relevance to agri-businesses and farms; and (ii) strengthen capacity for improving degraded irrigated land and water conservation in the project area.</t>
  </si>
  <si>
    <t xml:space="preserve">promote the introduction of renewable energy and energy efficiency technologies </t>
  </si>
  <si>
    <t>https://projects.worldbank.org/en/projects-operations/project-detail/P127486</t>
  </si>
  <si>
    <t xml:space="preserve">The Urban Transport Project for Uzbekistan aims to develop efficient and sustainable urban passenger transport services in Samarkand, Namangan, Bukhara, Nukus, and Almalyk. There are five main project components. </t>
  </si>
  <si>
    <t>improve efficiency of urban transport services = easing congestion</t>
  </si>
  <si>
    <t>https://projects.worldbank.org/en/projects-operations/project-detail/P050508</t>
  </si>
  <si>
    <t>To (i) improve the quality of basic infrastructure and (ii) strengthen participatory local governance processes in Selected Qishloqs .</t>
  </si>
  <si>
    <t>The project development objective is to reduce commercial losses of UE's three regional power distribution companies in Tashkent City, and the Oblasts of Tashkent and Syrdarya by improving their metering and billing infrastructure, and the commercial management system.</t>
  </si>
  <si>
    <t>https://projects.worldbank.org/en/projects-operations/project-detail/P122773</t>
  </si>
  <si>
    <t>The proposed project development objectives are to reduce transport costs and to increase transport capacity and reliability through the construction of a rail link between the Uzbek part of the Ferghana Valley and the rest of Uzbekistan.</t>
  </si>
  <si>
    <t>railway construction = reduce emissions</t>
  </si>
  <si>
    <t>https://projects.worldbank.org/en/projects-operations/project-detail/P146328</t>
  </si>
  <si>
    <t>Project Development objective: To improve the reliability of the electricity supply to residential and business consumers in South-Western Uzbekistan.</t>
  </si>
  <si>
    <t>https://projects.worldbank.org/en/projects-operations/project-detail/P119939</t>
  </si>
  <si>
    <t>https://projects.worldbank.org/en/projects-operations/project-detail/P118737</t>
  </si>
  <si>
    <t>The project development objective is to improve the technical efficiency and reliability of the power transmission networks in Uzbekistan.</t>
  </si>
  <si>
    <t>improve of energy efficiency and reliability</t>
  </si>
  <si>
    <t>https://projects.worldbank.org/en/projects-operations/project-detail/P156584</t>
  </si>
  <si>
    <t>The development objective is to increase electricity generation capacity through private investment in the energy sector.</t>
  </si>
  <si>
    <t>strengthen the renewable  energy sector sustainability</t>
  </si>
  <si>
    <t>https://projects.worldbank.org/en/projects-operations/project-detail/P170598</t>
  </si>
  <si>
    <t>The development objective is to improve energy efficiency in public buildings and enhance the regulatory framework for clean energy investments in the buildings sector.</t>
  </si>
  <si>
    <t xml:space="preserve"> improve energy efficiency</t>
  </si>
  <si>
    <t>Green Climate Fund</t>
  </si>
  <si>
    <t>The project development objective is to improve the efficiency and quality of heating and hot water services in selected cities with in the territory of the Recipient.</t>
  </si>
  <si>
    <t>https://projects.worldbank.org/en/projects-operations/project-detail/P146206</t>
  </si>
  <si>
    <t>The pilot project objective is to improve energy efficiency in Industrial Enterprises (IEs) by designing and establishing a financing mechanism for energy saving investments. The project objective is to improve energy efficiency in Industrial Enterprises (IEs) by designing and establishing a financing mechanism for energy saving investments.</t>
  </si>
  <si>
    <t>https://projects.worldbank.org/en/projects-operations/project-detail/P133633</t>
  </si>
  <si>
    <t>Construction of the metropolitan ring around Tashkent city (52.1 km).</t>
  </si>
  <si>
    <t>Strategic: Presidential decree PP2969 on “The concept of the development of urban passenger transport in the Republic of Uzbekistan for 2000–2005” provided for the construction in Tashkent of a new, and fourth, metro line in Sergeli district, where more than 152,000 people live. It was supposed that the laying of a 8-km line, which would pass not only underground but also along the overpass from the crowded part of the Eastern Tashkent Ippodrom (hippodrome) to the Sergeli residential area, with a branch to the existing station Sabir Rakhimov, would involve the Chinese company Citic International Cooperation (CITIC). Construction was to begin in 2004 and be completed at the end of 2018. However, for various reasons, it was postponed.
Not branded as a BRI project.</t>
  </si>
  <si>
    <t xml:space="preserve">construction in Tashkent of a new, and fourth, metro line </t>
  </si>
  <si>
    <t>https://osce-academy.net/en/research/cadgat/</t>
  </si>
  <si>
    <t>Xuzhou Construction Machinery Group Co., Ltd</t>
  </si>
  <si>
    <t>Organisation of production of road-construction equipment and machinery in Tashkent city (100 units total).</t>
  </si>
  <si>
    <t>Unidentified</t>
  </si>
  <si>
    <t>Strategic: The Chinese company, XCMG, is one of the largest producers of specialized and road construction machinery. It has branches in more than 140 countries in the world. It entered the Uzbekistan market in the 2000s by becoming the largest shareholder of Khorezm Excavators Factory. It has opened a dedicated assembly line to produce road construction machinery in Tashkent. The number of jobs created and the turnover of the company in Uzbekistan is not reported.
Not branded as a BRI project.</t>
  </si>
  <si>
    <t xml:space="preserve">Construction of a network of 46 automobile gas filling compressor stations. </t>
  </si>
  <si>
    <t>Chinese Shandong Kerui Petroleum Equipment and South Korean ENK</t>
  </si>
  <si>
    <t>Strategic: Contributes to the dependence on imported oil. Chinese company Shandong Kerui Petroleum Equipment and the South Korean company ENK established a joint venture (UTG-Kerui) together with national UzbekTransGas (UTG) in 2014. By the end of 2016, the Uzbek–Chinese joint venture UTG-Kerui had invested 70 mln USD in the construction of a network of gas filling stations in Uzbekistan. The construction of Compressed Natural Gas (CNG) filling stations has already begun in five regions of the republic, and the joint venture plans to build 46 CNG filling stations in all regions of the country. Under the terms of the agreement, the joint venture will also operate the stations. The South Korean partner left the consortium due to financial uncertainties in 2016. 
Not branded as a BRI project.</t>
  </si>
  <si>
    <t xml:space="preserve">construction of Compressed Natural Gas (CNG) filling stations = support energy  transition </t>
  </si>
  <si>
    <t>Refurbishment of the Guzar–Bukhara–Nukus–Beinau A-380 highway</t>
  </si>
  <si>
    <t>Domestic strategic importance: The A-380 highway is the only road connecting the northwest with the central part of the country. The reconstructed section was the worst section of the road in terms of quality. 
Regional strategic importance: This road connects Western Kazakhstan and Western Russia with Tajikistan, creating an alternative transport corridor to the Southern Kazakhstan route that passes through Chymkent. It also plays a crucial role in connecting Eastern European countries with Uzbekistan, Tajikistan and Kyrgyzstan.
Not branded as a BRI project. Contractors: South Korean Posco (91 km) together with the China Road and Bridge Corporation (41 km).</t>
  </si>
  <si>
    <t>Agreement to increase railway traffic on the China–Kazakhstan–Turkmenistan–Iran (CKTI) route.</t>
  </si>
  <si>
    <t>Commercial: Increase of the traffic together with the development of a container service, formation of stable container traffic, development of the client and freight base and application of approved tariff rates for a container service along the CKTI will lead to revenues.
Not branded as a BRI project.</t>
  </si>
  <si>
    <t>improve railway logistics service = reduce emissions</t>
  </si>
  <si>
    <t>Development of the road network in Bishkek (2nd phase).</t>
  </si>
  <si>
    <t>Construction of an alternative North-South road, phase 2.</t>
  </si>
  <si>
    <t>Development of the road network in Bishkek (phase 1).</t>
  </si>
  <si>
    <t>Restoration of highway pavement in Bishkek.</t>
  </si>
  <si>
    <t>Reconstruction of the Issyk-Kul ring road (Balykchy-–Tamchy–Cholpon–Ata–Korumdu section).</t>
  </si>
  <si>
    <t xml:space="preserve">Reconstruction and rehabilitation of municipal roads in Bishkek. </t>
  </si>
  <si>
    <t>Construction of an alternative North-South road, phase 1.</t>
  </si>
  <si>
    <t>Rehabilitation of the Bishkek–Balykchy highway, kms 147–171.</t>
  </si>
  <si>
    <t>Rehabilitation of the Bishkek–Naryn–Torugart highway.</t>
  </si>
  <si>
    <t>Strategic: The second phase of this project has not yet begun. While only the amount of funding and work has been determined, the timeframe is still unknown. It provides for the reconstruction and rehabilitation of 60 road sections, with a length of about 74 km.
Not branded as a BRI project. Contractor: China Road and Bridge Corporation.</t>
  </si>
  <si>
    <t>Strategic: An additional uninterrupted transport route will be established between the north and south of the country, which is geographically divided from the existing Bishkek–Osh route by mountain ranges. The connection of this road with the roads of Kazakhstan and Russia in the north and Tajikistan in the south will allow for the creation of a Russia–Kazakhstan–Kyrgyzstan–Tajikistan transit route, bypassing Uzbekistan. Phase 2 includes the 195–291 km section, including a tunnel that is 0.7 km long and two bridges. As of 2018, 59% of the total construction work were completed.
Not branded as a BRI project. Exim Bank of China allocated to the project a loan for a period of 20 years at 2% per annum; the Government of the PRC allocated a loan of 112 mln USD for a period of 25 years at 1.5% per annum. Contractor: China Road and Bridge Corporation.</t>
  </si>
  <si>
    <t>Strategic: In the first phase of construction, with the Chinese grant, the repair includes 49 streets totalling 95 km. This project includes the reconstruction and construction of new roads, the renewal of the irrigation network, sidewalks and seven bridges.
Not branded as a BRI project. Contractor: China Road and Bridge Corporation.</t>
  </si>
  <si>
    <t>Strategic: Reconstruction of municipal roads provides road safety and a reduction in traffic congestion in Bishkek.
Not branded as a BRI project. Currently, Bishkek’s city administration is preparing for a competitive selection among Chinese companies.</t>
  </si>
  <si>
    <t>Strategic: The length of the reconstructed section of the road is 104 km. At the moment, the government of Kyrgyzstan has funded only 180 mln KGS, while the contractor carried out work worth 517 mln KGS, investing 337 mln KGS. Now, due to the scandal surrounding the tender, the project is suspended.</t>
  </si>
  <si>
    <t>Strategic: This project includes the reconstruction of roads, the renewal of the irrigation network and sidewalks on 23 streets, totalling 38 km in length.
Not branded as a BRI project. Contractor: China Road and Bridge Corporation.</t>
  </si>
  <si>
    <t>Strategic: An additional uninterrupted transport route will be established between the north and south of the country, which is geographically separated from the existing Bishkek–Osh route by mountain ranges. The connection of this road with the roads of Kazakhstan and Russia in the north and Tajikistan in the south will allow for the creation of a Russia–Kazakhstan–Kyrgyzstan–Tajikistan route bypassing the Republic of Uzbekistan.
Phase 1 includes sections covering kms 183–195 and 291–433, including a tunnel that is 3.8 km long. To date, 66% of the total construction work has been completed.
Branded as a BRI project. To the project, Exim Bank of China allocated a loan for a period of 20 years at 2% per annum with a grace period of 11 years. Contractor: China Road and Bridge Corporation.</t>
  </si>
  <si>
    <t>Strategic: The project provides for the rehabilitation of the section from kms 147–171 of the Bishkek–Balykchy highway. A two-layer asphalt–concrete covering and new pipes were laid throughout, and five bridges were repaired and extended. This road connects the Issyk-Kul and Naryn regions with the capital of Kyrgyzstan.
Branded as a BRI project. Contractor: China Road and Bridge Corporation.</t>
  </si>
  <si>
    <t xml:space="preserve">Strategic: Total length of the road is 539 km. The road connects the three regions of the country (Chui, Naryn and Issyk-Kul) and allows traffic to transit through the country’s territories, from the Torugart border point in the south to the Kordai settlement in Kazakhstan in the north. It is the most important of the two main routes linking Kyrgyzstan to China, from where, via the Karakum highway, it provides access to Pakistan and the ports of the Indian Ocean.
Branded as a BRI project. </t>
  </si>
  <si>
    <t>National Fund of Kazakhstan and Kazakhstan Temir Joly</t>
  </si>
  <si>
    <t>Chinese Development Bank</t>
  </si>
  <si>
    <t>Reconstruction of the Centre–South corridor of the Astana–Karaganda–Balkhash–Kurty–Kapshagai–Almaty (Karaganda–Burybaytal) road, Karaganda–Balkhash section.</t>
  </si>
  <si>
    <t>Reconstruction of the Centre–South corridor of the Astana–Karaganda–Balkhash–Kurty–Kapshagai–Almaty (Karaganda–Burybaytal) road, Karaganda–Balkhash section. 
Branded as a BRI project under the Nurly Zhol programme.</t>
  </si>
  <si>
    <t>Karaganda–Balkhash section of the Centre–South road.</t>
  </si>
  <si>
    <t>Karaganda–Balkhash section of the Centre–South road. Branded as a BRI project under the Nurly Zhol programme.</t>
  </si>
  <si>
    <t>Centre–West road</t>
  </si>
  <si>
    <t>Centre–West road.  Branded as a BRI project under the Nurly Zhol programme.</t>
  </si>
  <si>
    <t>Reconstruction of the highway Taldykorgan–Kalbatau–Ust–Kamenogorsk; the section kms 287–1073.</t>
  </si>
  <si>
    <t>Reconstruction of the highway Taldykorgan–Kalbatau–Ust–Kamenogorsk; the section kms 287–1073. Branded as a BRI project under the Nurly Zhol programme.</t>
  </si>
  <si>
    <t>Reconstruction of the road Merke–Burybaytal; kms 7–273.</t>
  </si>
  <si>
    <t>Reconstruction of the road Merke–Burybaytal; kms 7–273. Branded as a BRI project under the Nurly Zhol programme.</t>
  </si>
  <si>
    <t>Kuryk port in Mangistau region.</t>
  </si>
  <si>
    <t>seaport (re)construction</t>
  </si>
  <si>
    <t>Chinese consortium consisting of 3 companies: China Railway №2 Engineering Group Co., Ltd, Beijing State-Owned Assets Management Co., Ltd. and China Railway Asia–Europe Construction Investment Co., Ltd.</t>
  </si>
  <si>
    <t xml:space="preserve">First phase of construction of the rail system in Astana </t>
  </si>
  <si>
    <t>Strategic: It solves the problem of public transportation in Astana. Although the project is expensive, the Chinese consortium claims that it is highly unlikely that they will get a return on investment anytime soon. Therefore, they claim that this project is more of a public relations move to attract future clients.
Branded as a BRI project under the Nurly Zhol programme. The project was launched under the Loan Agreement between Astana LRT JSC and the State Development Bank of China in 2015.</t>
  </si>
  <si>
    <t>Strategic: The port will significantly increase Kazakhstan’s marine transit capacity. Enabling direct reloading from trains and trucks to ferries, the port is expected to stimulate freight shipments to Europe and the Middle East via Azerbaijan and Iran.
Branded as a BRI project under the Nurly Zhol programme. However, there is no financing from China</t>
  </si>
  <si>
    <t>rail system construction = reduce emissions</t>
  </si>
  <si>
    <t>Almaty 1–Shu railway</t>
  </si>
  <si>
    <t xml:space="preserve">Commercial and strategic: To increase the efficiency of transportation by increasing travelling speed, reducing travel time by 1.5 and increasing freight capacity from 25 mln tonnes to 80 mln tonnes. 
Branded as a BRI project under the Nurly Zhol programme. However, there is no financing from China. </t>
  </si>
  <si>
    <t>improve efficiency of railway transportation services = reduce emissions</t>
  </si>
  <si>
    <t>Aktau port modernization</t>
  </si>
  <si>
    <t xml:space="preserve">Commercial and strategic: Commercial due to increasing the capacity of the port, which will allow transit to increase through Kazakhstan.
Branded as a BRI project under the Nurly Zhol programme; however, there is no funding from China. </t>
  </si>
  <si>
    <t>Dry port on the eastern border of Kazakhstan with China “Khorghos East Gate”.</t>
  </si>
  <si>
    <t>Strategic: Coordination of the activities of the Khorghos hub with the Aktau seaport as the main Kazakhstan transport hub on the Transport Corridor Europe Caucasus Asia (TRACECA) and North–South international corridors will create an effective route for the movement of goods from the western and central regions of China to Iran, the countries of the Persian Gulf, Turkey and the countries of Europe. This is a strategic project that has great commercial potential. The port was fully financed by the government of Kazakhstan. However, after the project was launched, the Chinese company, Lianyungang Port Holding Group Co. Ltd., bought 49% of the port’s shares.
Branded as a BRI project. In the media and in the profile of the project, it is highlighted that the project is well incorporated into BRI.</t>
  </si>
  <si>
    <t>improve efficiency of transportation  services = easing congestion</t>
  </si>
  <si>
    <t>Kazakhstani terminal in Lianyungang seaport (National company: Kazakhstan Temir Zholy and Lianyungang Port Company Group LLC).</t>
  </si>
  <si>
    <t>Strategic: For Kazakhstan, entry to Lianyungang reduces transport time to the Asia-Pacific markets by 3.5 times. Kazakhstan is planning to launch the second terminal in Lianyungang, mainly for the wheat export to Japan and Korea. 49% of shares are held by Kazakhstani KTZ Express and 51% are held by the Lianyungang Port Company Group.
Branded as a BRI project. The logistics of a sea terminal in the coastal city of Lianyungang in eastern China is one of the joint Kazakh–Chinese projects that operates under the Nurly Zhol programme.</t>
  </si>
  <si>
    <t>Shalkar–Beineu railway</t>
  </si>
  <si>
    <t xml:space="preserve">Strategic: The main objective of the project is the continuation of the shortest rail route from central Kazakhstan to the Persian Gulf countries, which will create new industries in the region, allow for tariffs for rail transportation to be reduced and reduce transport time of transported goods. The new road will significantly improve the socio-economic development of the Ulytaulrgiz, Aral, Shalkar Bayganin and Beineu districts. By launching these lines, the cargo traffic route from the east to the west of the country will become 1,000 km shorter. 
Branded as a BRI project. The project is part of the national Nurly Zhol programme. However, there is no financing from China. </t>
  </si>
  <si>
    <t>rail route construction = reduce emissions</t>
  </si>
  <si>
    <t>Arkalyk–Shubarkol railway</t>
  </si>
  <si>
    <t xml:space="preserve">Commercial: Provides access to the fields in the central part of Kazakhstan, especially to coal deposits in Shubarkol and ore deposits, and shortens the route in a northerly direction by 700 km. 
Branded as a BRI project. The project is part of the Nurly Zhol programme. However, there is no financing from China. </t>
  </si>
  <si>
    <t>East Europe–East China highway</t>
  </si>
  <si>
    <t>Strategic: Apart from its obvious contribution to international transport connectivity and to a potential burst in international trade (some research has projected that the volume of transit goods will double), the project is of great importance to the Kazakh economy. Significant regional development will occur in five major regions of the country (Aktyubinsk, Kyzylorda, South Kazakhstan, Zhambyl and Almaty), where a total of 7.5 million people live, or almost half of the country’s population. 
Branded as a BRI project.</t>
  </si>
  <si>
    <t>Preparing the TAPI Gas Pipeline Project (Phase 1)</t>
  </si>
  <si>
    <t>The TAPI pipeline has been under discussion for more than 20 years. In 2013, the governments of Afghanistan, India, Pakistan and Turkmenistan directed their respective state gas entities (hereinafter collectively referred to as the TAPI Sponsors) to develop, and invest in, the TAPI pipeline. The TAPI Sponsors became the founding shareholders of the TAPI Pipeline Company Limited (TPCL) incorporated in the Isle of Man (United Kingdom) in 2014 and holding its main office in Dubai (United Arab Emirates) since 2016. TPCL mandate is to develop, own, and operate the TAPI pipeline.</t>
  </si>
  <si>
    <t xml:space="preserve">gas pipeline development = energy transition </t>
  </si>
  <si>
    <t>https://www.adb.org/projects/52167-002/main</t>
  </si>
  <si>
    <t>Turkmenistan-Afghanistan-Pakistan-India Natural Gas Pipeline Project, Phase 3</t>
  </si>
  <si>
    <t>The Turkmenistan-Afghanistan-Pakistan-India Natural Gas Pipeline (TAPI) Project aims to export up to 33 billion cubic meters (bcm) of natural gas per year through a proposed approximately 1,800-kilometer (km) pipeline from Turkmenistan to Afghanistan, Pakistan and India. Project Output: Market Study Report detailing the requirements of prospective project developers, financiers, and insurers.</t>
  </si>
  <si>
    <t>https://www.adb.org/projects/44463-013/main</t>
  </si>
  <si>
    <t>Regional : Central Asia Regional Economic Cooperation: Midterm Review of the Transport and Trade Facilitation Strategy and Implementation Action Plan</t>
  </si>
  <si>
    <t>The Central Asia Regional Economic Cooperation (CAREC) Transport and Trade Facilitation Strategy developed with Asian Development Bank (ADB) technical assistance (TA) and endorsed by CAREC countries in 2007 aims to support CAREC's goal of development through cooperation by upgrading, through construction and rehabilitation, key corridors across the region and simplifying and harmonizing the regulations that govern cross-border trade in the region.</t>
  </si>
  <si>
    <t>road (re)construction = easing congestion</t>
  </si>
  <si>
    <t>https://www.adb.org/projects/46263-001/main</t>
  </si>
  <si>
    <t>Railway Sector Development in Central Asia Regional Economic Cooperation Countries</t>
  </si>
  <si>
    <t>Regional</t>
  </si>
  <si>
    <t>The knowledge and support technical assistance (TA) will accelerate the sound development of the railway subsector in Central Asia Regional Economic Cooperation (CAREC) countries through (i) railway transport market research; (ii) project identification and preparation; (iii) knowledge sharing; and (iv) capacity development.</t>
  </si>
  <si>
    <t>Regional : Support for Innovation and Technology Partnerships in Asia and the Pacific - Energy Sector High-Level Technology Application (Subproject 2)</t>
  </si>
  <si>
    <t>TA Subproject 2 aims to support ADB's developing member countries' objective to introduce high-level technology solutions to energy-related development challenges.
There are three concrete challenges which TA Subproject 2 aims to find new solutions for: (i) increasing clean energy use for heating and cooling, (ii) advancing efficient renewable energy based microgrids, and (iii) efficiently improving energy demand management. To this end, TA Subproject 2 will support achieving economic development while meeting nationally determined contributions pledged under the Paris Agreement.</t>
  </si>
  <si>
    <t>increase energy efficiency and renewable energy development</t>
  </si>
  <si>
    <t>https://www.adb.org/projects/52307-003/main</t>
  </si>
  <si>
    <t>Regional : Regional Cooperation on Increasing Cross-Border Energy Trading within the Central Asian Power System - Modernization of Coordinating Dispatch Center Energiya (Subproject 1)</t>
  </si>
  <si>
    <t>The technical assistance (TA) subproject will have the following outcome: cross-border clean energy trade increased using high-level technology (HLT) by coordinating dispatch center (CDC) Energiya. The HLT will replace manual processes to allow CDC to operate in a real-time regime.</t>
  </si>
  <si>
    <t>increase clean energy trade = reduce emissions</t>
  </si>
  <si>
    <t>https://www.adb.org/projects/52112-002/main</t>
  </si>
  <si>
    <t>Regional : Regional Cooperation on Increasing Cross-Border Energy Trading within the Central Asian Power System</t>
  </si>
  <si>
    <t>The regional knowledge and support technical assistance (TA) cluster will support an increase in regional power trade among Afghanistan, Kazakhstan, the Kyrgyz Republic, Tajikistan, Uzbekistan, and Turkmenistan by (i) modernizing the coordinating dispatch center (CDC) Energiya, which coordinates power flow between the national electricity grids of the Central Asian power system (CAPS), to enhance its technical capacity; (ii) identifying the technical obstacles to power trade for CAPS, and proposing and coordinating solutions to overcome them for each country; and (iii) supporting the expansion of CAPS membership and seeking new markets.</t>
  </si>
  <si>
    <t>support an increase in regional power trade, energy efficiency</t>
  </si>
  <si>
    <t>https://www.adb.org/projects/52112-001/main</t>
  </si>
  <si>
    <t>Regional : Regional Cooperation on Renewable Energy Integration to the Grid</t>
  </si>
  <si>
    <t>The proposed knowledge and support technical assistance (TA) will support Afghanistan, Kazakhstan, Kyrgyz Republic, Pakistan, Tajikistan, Turkmenistan, and Uzbekistan (the region) increase intermittent renewable energy generation (solar and wind power generation) by providing training to transmission grid operators on modernized control techniques to address renewable energy intermittency and by analyzing regional cooperation arrangement options.
The TA will recruit consultants to solve the identified problems through following studies, among others:
(i) To estimate necessary grid reinforcement investment to accept large-scale intermittent renewable energy connection which are planned in the countries. A harmonized regional roadmap of renewable energy integration will be prepared.</t>
  </si>
  <si>
    <t>increase intermittent renewable energy generation, energy efficiency</t>
  </si>
  <si>
    <t>https://www.adb.org/projects/51148-001/main</t>
  </si>
  <si>
    <t>Reg008</t>
  </si>
  <si>
    <t>Reg009</t>
  </si>
  <si>
    <t>Reg010</t>
  </si>
  <si>
    <t>Reg011</t>
  </si>
  <si>
    <t>Reg013</t>
  </si>
  <si>
    <t>Regional : Implementation of Sustainable Transport For All</t>
  </si>
  <si>
    <t>This knowledge and support technical assistance (TA) will enhance the Asian Development Bank's (ADB) sustainable transport operations in developing member countries (DMCs) through support for project preparation, implementation, and capacity development to operations departments (ODs) and ADB's DMCs. This TA is needed to successfully implement the Midterm Review of the Sustainable Transport Initiative Operational Plan (STI-OP) and was included in the Transport Sector Group's (TSG's) 2017 Work Plan. The TA is aligned with ADB's Midterm Review of Strategy 2020, and its initial proposal for Strategy 2030, the High-Level Technology (HLT) initiative, the global sustainable transport agenda, and the Paris Agreement on climate change.</t>
  </si>
  <si>
    <t>support sustainable transport operations</t>
  </si>
  <si>
    <t>https://www.adb.org/projects/50370-001/main</t>
  </si>
  <si>
    <t>Turkmenistan-Afghanistan-Pakistan-India Natural Gas Pipeline Project (Phase 2)</t>
  </si>
  <si>
    <t>TA will finance the participation of consultants for 10th to 12th TWG meetings as well as hold separate buyers and sellers meeting, to resolve issues to finalize GSPA and integrate OA as part of the GSPA signing. The perceived risks of the TA are the (i) nonconformance of any of the governments to hold the meetings, (ii) change in governments' priorities, and (iii) insurgencies or external conflicts. However, the governments' active participation in the TWGs and steering committee meetings, coupled with exchange visits of top-level officials, reflect their commitment to developing a common approach to various bilateral and multilateral issues in realizing the project.</t>
  </si>
  <si>
    <t>https://www.adb.org/projects/44514-001/main</t>
  </si>
  <si>
    <t>support natural gas pipeline development</t>
  </si>
  <si>
    <t>Implementation of Sustainable Transport in Asia and the Pacific - New Approaches to Implement Sustainable Low Carbon Transport in the Asia and Pacific Region (Subproject 5)</t>
  </si>
  <si>
    <t>In Asian cities, rapid urbanization and the rising incomes are leading to a doubling of the motor fleet every 5-7 years. The uncontrolled growth in motorized traffic is resulting in a rapid growth in carbon dioxide (CO2) emissions. Transport presently contributes a quarter of the world's energy-related CO2 emissions and this share is expected to grow. The developing member countries (DMCs) across the region are currently developing strategies to address the sector's emissions. However, these are in their early stages. Hence, there is a growing and urgent need for ADB to increase support for sustainable low carbon transport in Asian cities and countries.</t>
  </si>
  <si>
    <t>increase support for sustainable low carbon transport in Asian cities and countries</t>
  </si>
  <si>
    <t>https://www.adb.org/projects/45105-003/main</t>
  </si>
  <si>
    <t>TJ101</t>
  </si>
  <si>
    <t>Regional : Economics of Climate Change in Central and West Asia</t>
  </si>
  <si>
    <t>This TA will identify priority investments for climate resilience and low-carbon growth. The TA has two components: (i) the component 'adaptation to climate change' will assess the costs and benefits of implementing adaptation measures to reduce the adverse effects of climate change on energy and water resources in the most vulnerable countries, i.e., Afghanistan, the Kyrgyz Republic, and Tajikistan; and (ii) the component 'mitigation of climate change' will assess the costs and benefits of GHG emission reduction measures and formulate low-carbon growth investment proposals for energy and transport in the most carbon-intensive countries in the region, i.e., Azerbaijan, Kazakhstan, and Uzbekistan.
The TA's impact will be climate change actions implemented in the target countries.
The outcome will be a better understanding of the cost of climate change in the target countries.</t>
  </si>
  <si>
    <t>formulate low-carbon growth investment proposals for energy and transport</t>
  </si>
  <si>
    <t>https://www.adb.org/projects/44068-012/main</t>
  </si>
  <si>
    <t>Regional : Promoting Low-Carbon Development in Central Asia Regional Economic Cooperation Program Cities</t>
  </si>
  <si>
    <t>This regional capacity development technical assistance (TA) aims to support cities in Central Asia Regional Economic Cooperation (CAREC) program countries to strengthen their capacity to undertake climate actions to further enhance sustainable, inclusive, and prosperous economic development.
The impact of the TA will be the achievement of the NDCs for Kazakhstan, Mongolia, and the PRC. The outcome will be the mainstreaming of climate actions in city investment plans in Kazakhstan, Mongolia, and the PRC.</t>
  </si>
  <si>
    <t>strengthen capacity to undertake climate actions</t>
  </si>
  <si>
    <t>https://www.adb.org/projects/50287-001/main</t>
  </si>
  <si>
    <t>Regional : Maximizing Poverty Alleviation and Gender Co-benefits through Innovative Clean Energy Solutions in Asia and the Pacific</t>
  </si>
  <si>
    <t>The proposed knowledge and support technical assistance (TA) will support developing member countries (DMCs) of Asian Development Bank pursue clean energy development that fosters poverty alleviation and gender development through: (i) identifying innovative clean energy technologies and business models that could be scaled up; (ii) pilot testing of innovative clean energy technologies and business models; (iii) capacity building, and knowledge sharing and dissemination for the stakeholders in the DMCs; and (iv) updating and monitoring of trust funds for clean energy development.</t>
  </si>
  <si>
    <t>https://www.adb.org/projects/56028-001/main</t>
  </si>
  <si>
    <t xml:space="preserve">pursue clean energy development </t>
  </si>
  <si>
    <t>Floating Solar Energy Development</t>
  </si>
  <si>
    <t>Central and West Asian countries are heavily reliant on either fossil fuels, hydropower, or imported fuels and power, which make them carbon-intensive, energy-insecure, and vulnerable to climate and external supply shocks. The proposed knowledge and support technical assistance (TA) aims to pilot test and build expertise on the emerging floating solar photovoltaic (FPV) technology to diversify the energy mix, increase energy security, and reduce greenhouse gas (GHG) emissions. Afghanistan, Azerbaijan, and the Kyrgyz Republic represent these critical vulnerabilities of Central and West Asian countries and are the targeted beneficiaries.</t>
  </si>
  <si>
    <t>diversify the energy mix, increase energy security, and reduce greenhouse gas (GHG) emissions</t>
  </si>
  <si>
    <t>https://www.adb.org/projects/52079-001/main</t>
  </si>
  <si>
    <t>TKM017</t>
  </si>
  <si>
    <t>Regional Cooperation on Increasing Cross-Border Energy Trading within the Central Asian Power System - Expansion of Membership in Central Asian Power System (Subproject 3)</t>
  </si>
  <si>
    <t>The technical assistance (TA) will have the following outcome: regional energy trade and cooperation enhanced. The identified infrastructure projects, which are necessary for connection of Afghanistan, Turkmenistan and other potential new electricity markets to Central Asian Power System (CAPS), will be submitted for endorsement of the CAPS governments at Central Asia United Power System Council Meeting.</t>
  </si>
  <si>
    <t>enhance regional energy trade and cooperation</t>
  </si>
  <si>
    <t>https://www.adb.org/projects/52112-004/main</t>
  </si>
  <si>
    <t>The provision of a sovereign loan of up to EUR 19 mm to the Republic of Uzbekistan to finance rehabilitation of the existing 11.2 MW hydropower plant of JSC "Uzbekhydroenergo" located in the Tashkent region on the Chirchik River at Nizhne-Bozsuy HPP Cascade (HPP-19). The Project is a sub-project under the Uzbekistan Climate Resilience Framework ("UCRF").</t>
  </si>
  <si>
    <t>UZ102</t>
  </si>
  <si>
    <t>Subproject 5: Putting Women on the Right Track in the Railway Sector</t>
  </si>
  <si>
    <t>The subproject will help enhance the employability of female STEM and TVET students in technical positions by providing training on railway technology and management. The trainings will be designed based on the assessment of the curricula and content of STEM courses vis-a-vis the skills requirements of UTY. The modules may also be utilized in the capacity building activities for UTY staff on railway operation and maintenance, as appropriate. The subproject will support women's participation in the tourism and hospitality industry by providing women from the communities with trainings in tourism and hospitality-related learning programs and accreditation, as needed. Women who are currently working in or operating enterprises in the industry will be given priority for the trainings.</t>
  </si>
  <si>
    <t>provide training on railway technology and management</t>
  </si>
  <si>
    <t>https://www.adb.org/projects/54111-005/main</t>
  </si>
  <si>
    <t>Regional : Fostering Expanded Regional Electricity and Gas Interconnection and Trade under the CAREC Energy Strategy 2030</t>
  </si>
  <si>
    <t>The knowledge and support technical assistance (TA) will support the implementation of the CAREC Energy Strategy 2030 in achieving its long-term vision of a reliable, sustainable, resilient and reformed regional energy market by 2030. The TA particularly aims at improving regional energy connectivity, scaling-up investments and achieving higher sustainability and inclusiveness in CAREC's energy sector. To achieve these goals, the TA will (i) produce preparatory works for the establishment of a new regional transmission cooperation association, (ii) strengthen government capacity to carry out market reforms and attract investors, (iii) establish a financing vehicle for green energy projects and foster consumer awareness for energy efficiency and (iv) establish a women-in-energy program to increase women participation in the energy sector. These activities are expected to significantly improve regional energy security and cooperation.</t>
  </si>
  <si>
    <t>improve regional energy connectivity, scaling-up investments and achieving higher sustainability and inclusiveness in CAREC's energy sector</t>
  </si>
  <si>
    <t>https://www.adb.org/projects/54019-001/main</t>
  </si>
  <si>
    <t>Regional : Supporting Integrity Due Diligence for Private Sector Infrastructure Projects in Central, West and South Asia</t>
  </si>
  <si>
    <t>Aims: Tackling climate change, building climate and disaster resilience, and enhancing environmental sustainability; Making cities more livable; Promoting rural development; Fostering regional cooperation and integration. Sector / Subsector:	
Energy / Conventional energy generation - Oil and gas transmission and distribution - Renewable energy generation - solar - Renewable energy generation - wind
Transport / Multimodal logistics - Rail transport (non-urban) - Road transport (non-urban)</t>
  </si>
  <si>
    <t>promote reneable energy generation, improve rail and road transport</t>
  </si>
  <si>
    <t>https://www.adb.org/projects/55208-001/main</t>
  </si>
  <si>
    <t>Regional : Central Asia Regional Economic Cooperation: Knowledge Sharing and Services in Transport and Transport Facilitation (Phase 2)</t>
  </si>
  <si>
    <t>Reg015</t>
  </si>
  <si>
    <t>The knowledge and support technical assistance (TA) will support the implementation of the Central Asia Regional Economic Cooperation (CAREC) Transport Strategy Plans, which will continue to promote regional cooperation through competitive and sustainable transport corridors. This TA builds on and continues the work under TA 8789-REG and TA 8804-REG which have significantly advanced knowledge exchange in transport within the CAREC region and supported the critical role of ADB as the CAREC Secretariat. The TA is aligned with the Asian Development Bank (ADB) Strategy 2030, ADB's Operational Plan for Regional Cooperation and Integration (20162020), and the CAREC Strategy 2030.</t>
  </si>
  <si>
    <t>https://www.adb.org/projects/48335-002/main</t>
  </si>
  <si>
    <t>sustainable transport corridors development = reduce congestion</t>
  </si>
  <si>
    <t>Regional : Preparing Sustainable Energy Projects in Central Asia</t>
  </si>
  <si>
    <t>The regional transaction TA facility will provide project preparation support to a series of ensuing projects in Central Asia, comprising: (i) Power Distribution Enhancement, Renewable Energy and Energy Efficiency Projects in the Kyrgyz Republic; and (ii) Power Sector Development Program in the Republic of Tajikistan. In addition, the TA Facility will provide high-level screening, due diligence and formulation of the components for the Sector Development Project in Kazakhstan. All ensuing projects are in the energy sector and require a similar set of safeguard, financial management, or economic assessments. This TA facility is not included in the current Country Operations Business Plans of these 3 countries. Nevertheless, all ensuing projects under this transaction TA facility are listed in their current Country Operations Business Plans.</t>
  </si>
  <si>
    <t>https://www.adb.org/projects/53222-001/main</t>
  </si>
  <si>
    <t xml:space="preserve">promote renewable energy and energy efficiency </t>
  </si>
  <si>
    <t>Regional : Enhancing Road Safety for Central Asia Regional Economic Cooperation Member Countries (Phase 2)</t>
  </si>
  <si>
    <t>The proposed knowledge and support technical assistance (TA) will support and enhance road safety initiatives in the Central Asia Regional Economic Cooperation (CAREC) countries. It builds on the work of the Asian Development Bank's TA for Enhancing Road Safety for Central Asia Regional Economic Cooperation Member Countries. It will facilitate regional policy dialogue, knowledge sharing, and a coordinated approach to common road safety challenges. It will also explore opportunities for standalone road safety projects in CAREC member countries that address both infrastructure and other elements of the safe system approach at scale.</t>
  </si>
  <si>
    <t>support and enhance road safety = easing congestion</t>
  </si>
  <si>
    <t>https://www.adb.org/projects/48033-002/main</t>
  </si>
  <si>
    <t>KZ160</t>
  </si>
  <si>
    <t>KZ161</t>
  </si>
  <si>
    <t>CAREC Corridor 1 (Taraz Bypass) Project</t>
  </si>
  <si>
    <t>ADB is helping Kazakhstan improve a 65-kilometer bypass road in Taraz of Zhambyl Oblast. The project is a vital part of a broader government investment program to improve over 2,700 kilometers of roads along the Central Asia Regional Economic Cooperation (CAREC) Corridor 1, which passes through Kazakhstan from the People's Republic of China, all the way to the Russian Federation's western border.</t>
  </si>
  <si>
    <t>MFF - Central Asia Regional Economic Cooperation Corridor 2 (Mangystau Oblast Sections) Investment Program (Facility)</t>
  </si>
  <si>
    <t>The investment program will (i) reconstruct 790 km roads of CAREC Corridor 2 in Mangystau--this includes the 430 km Aktau-Manasha section, the 84 km Beineu-Akzhigit (Uzbekistan border) section, and the 237 km Zhetybai-Fetisovo section; (ii) strengthened capacity for planning, project management, and asset management; and (iii) improved cross-border infrastructure and facilities. These outputs will be achieved through two components: road development and capacity development.</t>
  </si>
  <si>
    <t>https://www.adb.org/projects/43439-023/main; https://www.adb.org/projects/43439-013/main</t>
  </si>
  <si>
    <t>CAREC Corridor 3 (Shymkent-Tashkent Section) Road Improvement Project</t>
  </si>
  <si>
    <t>ADB is helping rehabilitate a road in Kazakhstan, which is a key section of a transport corridor that connects the Russian Federation, Middle East, and South Asia. The project will improve 37 kilometers of a four-lane, asphalt-paved road that runs from Shymkent, one of the major industrial cities in South Kazakhstan, toward Tashkent, the capital of Uzbekistan.</t>
  </si>
  <si>
    <t>https://www.adb.org/projects/46145-001/main</t>
  </si>
  <si>
    <t>Karaganda District Heating Network Rehabilitation Project</t>
  </si>
  <si>
    <t>The proposed Karaganda District Heating Network Rehabilitation project (the Project) aims to ensure security of heat supply, reduce technical and commercial losses, and, enhance operational efficiency of the Karaganda city district heating system. The Project has three main components: (i) reconstruction and replacement of main and distribution pipelines and pumping stations, (ii) installation of individual and central heating points and substations, metering, and a supervisory, control and data acquisition (SCADA) system; and (iii) institutional capacity building and awareness campaign.</t>
  </si>
  <si>
    <t>https://www.adb.org/projects/45068-001/main</t>
  </si>
  <si>
    <t>Baikonyr Solar Power Project</t>
  </si>
  <si>
    <t>The project involves construction, commissioning and operation of a 50MW solar power plant and integration into the grid for further electricity sale per a fixed tariff. The project is located approximately 30 km east of the city of Kyzylorda in the Kyzylorda Oblast, an area with high insolation of between 2,200 and 3,300 hours of sunlight per year, translating to 1,450 to 1,750 kW/m2 annually.</t>
  </si>
  <si>
    <t>construction, commissioning and operation of a 50MW solar power plant</t>
  </si>
  <si>
    <t>https://www.adb.org/projects/51250-001/main</t>
  </si>
  <si>
    <t>KZ169</t>
  </si>
  <si>
    <t>Kazakhstan Gas Sector Transformation Initiative Support</t>
  </si>
  <si>
    <t>KZ170</t>
  </si>
  <si>
    <t>The small scale knowledge and support technical assistance will help Joint-Stock Company KazTransGas (KTG) design and implement market-based energy reforms.</t>
  </si>
  <si>
    <t>design and implement market-based energy reforms</t>
  </si>
  <si>
    <t>https://www.adb.org/projects/53360-001/main</t>
  </si>
  <si>
    <t>Supporting Renewable Technology-Inclusive Heat Supply Legislation</t>
  </si>
  <si>
    <t xml:space="preserve">The knowledge and support technical assistance (TA) will support the development of the renewable technology-inclusive heat supply legislation for the Republic of Kazakhstan. This TA was requested by the Ministry of Energy (MOE) of Kazakhstan and is in line with the goals of the country partnership strategy 2017-2021.
</t>
  </si>
  <si>
    <t>support the development of the renewable technology-inclusive heat supply legislation</t>
  </si>
  <si>
    <t>https://www.adb.org/projects/53341-001/main</t>
  </si>
  <si>
    <t>Total Eren Access M-KAT Solar Power Project</t>
  </si>
  <si>
    <t>The project comprises the design, construction, commissioning, and operations and maintenance (O&amp;M) of a 100 megawatt (MW) (direct current) ground-mounted, solar power plant with single axis tracking system (along with associated infrastructure) and grid integration for further electricity sale per a fixed tariff. The project site is in south-eastern Kazakhstan, about 3 kilometers (km) south of the town of Shu in the Zhambyl Region and will cover 500 hectares. The main project components will include approximately photovoltaic panels, inverters, a substation and a 12 km 220 kilovolts (kV) transmission line to the existing 500kV substation. The total annual output from the project is expected to be 154 gigawatt-hours.</t>
  </si>
  <si>
    <t xml:space="preserve">design, construction, commissioning, and operations and maintenance of a 100 megawatt ground-mounted, solar power plant </t>
  </si>
  <si>
    <t>https://www.adb.org/projects/52224-001/main</t>
  </si>
  <si>
    <t>Samruk-Energy Green Transformation</t>
  </si>
  <si>
    <t>Samruk-Energy is the largest electricity generation company in Kazakhstan with approximately 7,000 megawatts (MW) of installed capacity. Samruk-Energy is one of the seven SOEs owned by Samruk Kazyna and planned for IPOs. In preparation for the IPO, Samruk-Energy is implementing a comprehensive corporate transformation program, which includes sales of nine of its assets, improvements to corporate governance, an introduction of enterprise resource planning system, etc. Following the government's development goals, in 2015 Samruk-Energy adopted the Long-term Development Strategy 2015 2025. Among other things, by 2025 Samruk-Energy plans to increase the power generation capacity from renewable sources up to 10% of total installed capacity (850 MW), which presently is less than 1%. In this context, Samruk-Energy has requested ADB to provide a technical assistance to support its corporate transformation and balance sheet restructuring planning.</t>
  </si>
  <si>
    <t>support Samruk Energy' corporate transformation and balance sheet restructuring planning</t>
  </si>
  <si>
    <t>https://www.adb.org/projects/51315-001/main</t>
  </si>
  <si>
    <t>Road Maintenance Sustainability Project</t>
  </si>
  <si>
    <t>The proposed project will finance the upgrading of 161 km of M36 road between the regional capital Kostanay and Russian border. Upgrading will include widening the road to meet the Category II standard, pavement reconstruction or overlay, improvement of alignment at selected locations to improve road safety, repairing of structures and drainage, and some road safety improvements.</t>
  </si>
  <si>
    <t>https://www.adb.org/projects/48399-002/main</t>
  </si>
  <si>
    <t>KZ172</t>
  </si>
  <si>
    <t>KZ174</t>
  </si>
  <si>
    <t>KZ175</t>
  </si>
  <si>
    <t>Preparing Transport Sector Projects</t>
  </si>
  <si>
    <t>The Asian Development Bank (ADB) approved on 14 July 2016 a transaction technical assistance (TRTA) for the proposed Road Maintenance Sustainability Project for $1.22 million, financed through TA Special Fund (TASF-Others). The TA's objectives include (i) developing the Road Maintenance Sustainability Project to be funded by ADB loan; (ii) conducting due diligence for technical, economic, financial, social, and environmental viability of the project; (iii) assisting the executing agency (EA) in developing required documentation for its internal approvals; (iv) assisting the EA in procuring the performance based road maintenance (PBM) contract up to the award of the contract, and in managing safeguards issues relating to the project; and (v) carrying out capacity development activities to ensure smooth implementation of the said project. The TA expected outputs are due diligence reports, draft bidding documentation and bid evaluation reports. The EA for the TA is JSC NC "KazAvtoZhol".</t>
  </si>
  <si>
    <t>support road (re)construction and improvement = easing congestion</t>
  </si>
  <si>
    <t>https://www.adb.org/projects/48399-003/main</t>
  </si>
  <si>
    <t>Fostering the Development of Renewable Energy</t>
  </si>
  <si>
    <t>The proposed TA aims to assist the government to achieve its targets. The TA will: (i) train KEGOC's transmission system planning and operation staff on modern system planning tools; (ii) improve KEGOC's system planning tools improved; and (iii) prepare a list of transmission grid reinforcement projects necessary to integrate electricity generated from renewable energy sources.</t>
  </si>
  <si>
    <t>https://www.adb.org/projects/50318-001/main</t>
  </si>
  <si>
    <t>Astana Light Rail Transit Project</t>
  </si>
  <si>
    <t>The proposed Astana Light Rail Transit (LRT) project will promote urban mobility and improve quality of life, thereby supporting inclusive growth in the fast-growing Astana City in the Republic of Kazakhstan. It will support the construction of a part of the LRT system which the Government of Kazakhstan (GOK) plans to construct during 2012-2017. The whole LRT system will be structured in three phases: (i) phase 1 of 14 kilometer from the Astana airport to the city center; (ii) phase 2 of 8 km to 10 km from the city center to the northern part of Astana and the main railway station; and (iii) phase 3 of 18 km that will close the loop back to the city center. GOK considers this to be a flagship project, and has requested the Asian Development Bank (ADB) to finance the civil works for Phase 2 (the project). Phase 3 will be pursued at a later stage.</t>
  </si>
  <si>
    <t>support the construction of a part of the LRT system = easing congestion</t>
  </si>
  <si>
    <t>https://www.adb.org/projects/45195-002/main</t>
  </si>
  <si>
    <t>Railway connecting Xinjiang with the Persian Gulf: Vakhdat station east of Dushanbe–Karomik at the Tajik–Kyrgyz border.</t>
  </si>
  <si>
    <t>Planned</t>
  </si>
  <si>
    <t xml:space="preserve">Strategic: Railway from Xinjiang to the Persian Gulf would require the construction of a rather long section through Tajikistan to connect the Vakhdat station east of Dushanbe with Karomik at the Tajik–Kyrgyz border. One of the main criticisms of this project is the high cost of the railway network connecting Xinjiang with the Persian Gulf Railway network. Planned: Tajikistan, as well as other Central Asian countries, is a transit territory.
Branded as a BRI project. </t>
  </si>
  <si>
    <t>railway network construction</t>
  </si>
  <si>
    <t>Second phase of project for construction and renovation of Kalai Khumb-Khorog section of automobile road Dushanbe-Khorugh-Kulma-China</t>
  </si>
  <si>
    <t>Other Fund Sources/shared/ unidentified</t>
  </si>
  <si>
    <t>Strategic: The Ministry of Transport of Tajikistan is considering over 30 road projects, the implementation of which will cost more than 2.7 billion USD. The most expensive project is the rehabilitation of Khorog-Kulma section of Dushanbe-Kulma highway. Due to its significance for connecting regions, once implemented this project will most likely be labelled as BRI. This project will rehabilitate a 395-km section of this highway.
Not branded as a BRI project. Contractor: China Road and Bridge Corporation and the Ministry of Transport.</t>
  </si>
  <si>
    <t>Construction of the railway China - Kyrgyzstan: Tajikistan – Afghanistan–Iran (Karamyk–Vakhdat–Kurgan Tyube–Kalkhazabad–Nizhny Pyanj).</t>
  </si>
  <si>
    <t>Strategic: Once constructed, it will be an important section of the Silk Road Economic Belt connecting China with Central Asian and South Asian countries.
Not branded as a BRI project. Contractor: China Road and Bridge Corporation and the Ministry of Transport.</t>
  </si>
  <si>
    <t>Dushanbe-Uzbekistan Border Road Improvement Project.</t>
  </si>
  <si>
    <t xml:space="preserve">Strategic: The project will rehabilitate a 5-km section of the road within Dushanbe, which is part of a stretch of road connecting Dushanbe to the border with Uzbekistan. The project targets the last missing section of the Asian Highway Network; the Central Asia Regional Economic Cooperation Program (CAREC) Corridor 3 was built 30 years ago and is in poor condition.  In June 2016, the EBRD and the recently established AIIB agreed to divide the costs to renovate the road.
Branded as a BRI project. This is one of the first projects to receive funding from one of the newly established financial institutions that are intended to serve the BRI’s strategic goals: the AIIB. </t>
  </si>
  <si>
    <t>Second Phase of the Central Asia Road Links Program (CARs-2).</t>
  </si>
  <si>
    <t>Strategic: This project aims to increase transport connectivity between Tajikistan and neighbouring countries and support improvements in road operations. The sections of road to be financed under CARs-2 prioritize connectivity between Sugd Oblast in Tajikistan with Batken and Osh Oblasts in Kyrgyzstan and Ferghana Oblast in Uzbekistan.
Announced as a BRI project. Contractor: China Railway Group.</t>
  </si>
  <si>
    <t>Dushanbe–Kurgantube railway, Vahdat–Yovon section.</t>
  </si>
  <si>
    <t xml:space="preserve">Export-Import (Exim) Bank of China </t>
  </si>
  <si>
    <t>Strategic: This link, which is a vital connection between the northern and southern railway networks in Tajikistan, was financed by the Exim Bank of China. The project involves the construction of a railway along with five bridges and three tunnels. The route aims at improving bulk cargo transport capacity from the south of Dushanbe to the capital. The Vahdat–Yovon railway, which links Tajikistan’s centre to the southern provinces of Khatlon and enhance the overall transportation capacity of the country, was financed by concessional loans provided by the Chinese government.
Branded as a BRI project. Media and some officials highlighted that this new rail link is one of the first projects under the BRI in Tajikistan. Contractor: China Railway No. 19 Bureau Group Co., Ltd.</t>
  </si>
  <si>
    <t>Vanj River Bridge Project.</t>
  </si>
  <si>
    <t>Strategic: The 145-meter bridge across Tajikistan’s Vanj River is a key link along the Tajikistan–China Highway. This project promotes trade contacts between China and Tajikistan and enhances interconnectivity in Central Asia.
Not branded as a BRI project. Contractor: China Road and Bridge Corporation.</t>
  </si>
  <si>
    <t>bridge construction</t>
  </si>
  <si>
    <t>Baldzhuvan–Sari Khosor–Guldara road infrastructure.</t>
  </si>
  <si>
    <t>Commercial: China has partnered with Tajik authorities on the construction of the 55-km-long Baldzhuvan–Sari Khosor–Guldara road. The people of Baljuvan district are mainly engaged in agriculture. Due to the lack of convenient roads to the Kulob, Kurgan-Tube and Dushanbe markets, the majority of the agricultural products they produce are consumed locally or thrown away. Once construction of the road is completed, local fruit and vegetables can be transported to markets that will allow for the economic and living standards of the villagers to improve. 
Not branded as a BRI project. Contractor: China Road and Bridge Corporation.</t>
  </si>
  <si>
    <t>Construction of road and canal systems in the towns of Qurghonteppa and Kulob</t>
  </si>
  <si>
    <t>Tajikistan has received a number of smaller Chinese credits and investments into the construction of road and canal systems in the towns of Qurghonteppa and Kulob. Not branded as a BRI project. Contractor: China Road and Bridge Corporation.</t>
  </si>
  <si>
    <t>Pakistan access to Tajikistan from Gilgit-Baltistan via China using the Karakorum Highway.</t>
  </si>
  <si>
    <t>Strategic: The development of the China Pakistan Economic Corridor (CPEC) and the larger BRI provides Pakistan access to Tajikistan from Gilgit-Baltistan via China using the Karakorum Highway. Pakistan is able to bypass Afghanistan to access Tajikistan. This also implies that Tajikistan is Pakistan’s nearest Central Asian neighbour and Pakistan’s gateway to Central Asia. It also highlights importance of Gilgit-Baltistan in ensuring Pakistan’s linkages with China and Central Asia, which is essential for the geo-economic future of Pakistan. Pakistan and Tajikistan share many historical, religious and cultural linkages besides geographical proximity.
Branded as a BRI project. Part of China Pakistan Economic Corridor (CPEC) and the larger BRI.</t>
  </si>
  <si>
    <t>Ayni–Uzbekistan Border Road Improvement Project.</t>
  </si>
  <si>
    <t>Strategic: The project calls for the rehabilitation and reconstruction of approximately 113 km of road between Ayni–Panjakent and the border with Uzbekistan, the improvement of road safety, the upgrading of Sarazm border post infrastructure and community development, including the improvement of feeder roads and public facilities and the provision of training for local communities. The route will improve north-south connectivity between Uzbekistan and Tajikistan, aid economic development in the Sughd province, and improve connectivity between Tajikistan's regions.
Not branded as a BRI project. Contractor: Xinjiang Beixin Road and Bridge Construction Co., Ltd.</t>
  </si>
  <si>
    <t>Dushanbe-Uzbekistan Border Improvement Project.</t>
  </si>
  <si>
    <t>Strategic: The project covers about 57 km of CAREC Corridor 3 in Rudaki, Gissar, Shakhrinav and Tursunzade districts. Due to the faster than average growth of traffic on this section and inadequate maintenance, the road cannot cope with the traffic volume.
Not branded as a BRI project. Contractor - China Road and Bridge Corporation. Part of the Asian Highway Network.</t>
  </si>
  <si>
    <t xml:space="preserve">Rehabilitation of the Dushanbe–Kulma–China border, section Dushanbe – Dangara with the construction of Khatlon tunnel </t>
  </si>
  <si>
    <t>Strategic: Total length of the road is 136 km. This project is part of the Dushanbe–Kulma–China road network. The length of the tunnel is 4,450 km.
Not branded as a BRI project.</t>
  </si>
  <si>
    <t>Rehabilitation of Dushanbe–Chanak (Uzbek border), including construction of the Shahristan and Dusty (Maikhura) tunnels.</t>
  </si>
  <si>
    <t>PRC (China)</t>
  </si>
  <si>
    <t>Strategic: The primary goal of the project is to improve the road infrastructure between Tajikistan and Uzbekistan. It is now used for trade promotion within the Silk Road Economic Belt.
Not branded as a BRI project. Contractor: China Road and Bridge Corporation.</t>
  </si>
  <si>
    <t>Rehabilitation of the Dushanbe–Chanak road with the construction of the Shahristan tunnel.</t>
  </si>
  <si>
    <t xml:space="preserve">Strategic: Total length is 335,9 km. Important for road connectivity inside Tajikistan. In 2010, Tajikistan opened the Dushanbe–Chanak highway, which connects Tajikistan’s capital to Uzbekistan. This 345-km highway was upgraded by Chinese companies thanks to a 296 mln USD loan from Beijing. However, what was regarded as an investment in Tajikistan’s poor infrastructure seemed to become a source of income for the ruling elites. 
Not branded as a BRI project.  </t>
  </si>
  <si>
    <t>Construction of the Turgun 3 hydropower station: EcoEnergy</t>
  </si>
  <si>
    <t>Construction of a wind farm with a 60 MW capacity in the Shelek corridor</t>
  </si>
  <si>
    <t>Construction of the Kerbulak hydroelectric station on the Ili River.</t>
  </si>
  <si>
    <t>Production of oil and gas equipment: KazMunayGaz.</t>
  </si>
  <si>
    <t>Coal processing complex: Karagandy CCI LLP.</t>
  </si>
  <si>
    <t>Construction of small hydropower stations on the Shelek River (HPP-1, 2, 19, 29), JSC Samruk-Energo.</t>
  </si>
  <si>
    <t>40 MW solar power station: Gulshat</t>
  </si>
  <si>
    <t>Construction of the Moinak hydropower station.</t>
  </si>
  <si>
    <t>Liquefied natural gas production in Taraz by Gaz Onimderi</t>
  </si>
  <si>
    <t>Reconstruction of two power units by the Eurasian Energy Corporation JSC.</t>
  </si>
  <si>
    <t>Construction of the Turgun 2 hydropower station by EcoEnergy LLP.</t>
  </si>
  <si>
    <t xml:space="preserve">Second stage of the second branch of the Kazakhstan–China gas pipeline: Beineu–Bozoi–Kyzylorda–Shymkent. </t>
  </si>
  <si>
    <t xml:space="preserve">First stage of construction of the second branch of the Kazakhstan–China gas pipeline: Beineu–Bozoi–Kyzylorda–Shymkent. </t>
  </si>
  <si>
    <t xml:space="preserve">Construction of the first branch of the Kazakhstan–China gas pipeline. </t>
  </si>
  <si>
    <t>KZ181</t>
  </si>
  <si>
    <t>Akmola Electricity Distribution Network Modernization and Expansion Project</t>
  </si>
  <si>
    <t>Road Rehabilitation Project</t>
  </si>
  <si>
    <t>Institutional Strengthening of the Road Sector</t>
  </si>
  <si>
    <t>KZ193</t>
  </si>
  <si>
    <t>The proposed transaction is to finance and support implementation of AEDC's investment plan for expansion, augmentation and modernization of its electricity distribution network in the Akmola province and in a small area within Astana, the nation's capital.</t>
  </si>
  <si>
    <t>augmentation and modernization of electricity distribution network = increase energy efficiency</t>
  </si>
  <si>
    <t>https://www.adb.org/projects/46933-014/main</t>
  </si>
  <si>
    <t>The main objective of the Project was the rehabilitation of the 192-kilometer (km) road section between Gulshad and Akchetau (km 596 to km 788) of the Almaty-Astana road, routine maintenance of other sections of the road, procurement of road maintenance equipment, and development of a new routine road maintenance system.</t>
  </si>
  <si>
    <t>https://www.adb.org/projects/documents/kazakhstan-ln1455</t>
  </si>
  <si>
    <t>https://www.adb.org/projects/ta2631/main</t>
  </si>
  <si>
    <t>Feasibility Study of Selected Priority Road Sections</t>
  </si>
  <si>
    <t>Central Asia Regional Economic Cooperation Corridors 1, 2, and 6 Connector Road (Kyzylorda–Zhezkazgan) Reconstruction Project</t>
  </si>
  <si>
    <t>Advanced Gas Metering Project</t>
  </si>
  <si>
    <t>https://www.adb.org/projects/ta2632/main</t>
  </si>
  <si>
    <t>Proposed</t>
  </si>
  <si>
    <t>The project will improve the efficiency, safety, and sustainability of the road network in central Kazakhstan. It will upgrade road infrastructure, improve service delivery, and promote national and international transport and trade. The project will (i) finance the reconstruction of a strategic, 208 kilometers (km) highway section between Kyzylorda and Zhezkazgan in the Karaganda province; and (ii) strengthen institutional capacity of KazAvtoZhol National Joint Stock Company (KazAvtoZhol) in road safety, procurement, contract management, and environmental management.</t>
  </si>
  <si>
    <t>https://www.adb.org/projects/51264-001/main</t>
  </si>
  <si>
    <t>The proposed loan will enable the borrower to procure and install up to 1 million advanced smart gas meters across Kazakhstan.</t>
  </si>
  <si>
    <t xml:space="preserve">support energy transition, increase energy efficiency </t>
  </si>
  <si>
    <t>https://www.adb.org/projects/53328-001/main</t>
  </si>
  <si>
    <t>Preparing the Central Asia Regional Economic Cooperation Corridors 1, 2, and 6 Connector Road (Kyzylorda–Zhezkazgan) Reconstruction Project</t>
  </si>
  <si>
    <t>Gas Sector Development in Kazakhstan</t>
  </si>
  <si>
    <t>KAZ: Bakad PPP Toll Road Project</t>
  </si>
  <si>
    <t xml:space="preserve">The transaction technical assistance (TA) will provide project preparation and capacity building support for the proposed Central Asia Regional Economic Cooperation (CAREC) Corridors 1, 2, and 6 Connector Road (KyzylordaZhezkazgan) Reconstruction Project. The ensuing project will require a loan of about $200 million, with KazAvtoZhol as the Borrower. </t>
  </si>
  <si>
    <t>https://www.adb.org/projects/54078-001/main</t>
  </si>
  <si>
    <t>This small scale knowledge and support technical assistance will help Joint-Stock Company KazTransGas (KTG) to improve operational and energy efficiency through introduction of the most advanced metering and billing technology, better financial management and planning, and safeguards management following the best international practices. The TA will assess KTG's: (i) selected smart metering and billing technology; (ii) financial models for the smart metering and billing technology, and Beineu-Bozoi-Shymkent gas pipeline (BSGP) projects; and (iii) environmental and social safeguard management system.</t>
  </si>
  <si>
    <t xml:space="preserve">support energy transition, increase energy efficiency 
</t>
  </si>
  <si>
    <t>https://www.adb.org/projects/53299-001/main</t>
  </si>
  <si>
    <t>The project comprises of design, construction, financing, operations and maintenance of a 66 km open access toll road in Almaty, Kazakhstan. A group of international financiers including ADB is considering providing a 15-year senior loan to finance the construction, operation, and maintenance of the project.</t>
  </si>
  <si>
    <t>https://www.adb.org/projects/49360-001/main</t>
  </si>
  <si>
    <t>Central Asia Regional Economic Cooperation Corridors 1 and 3 Connector Road Project</t>
  </si>
  <si>
    <t>Power Sector Rehabilitation Project</t>
  </si>
  <si>
    <t>CAREC Transport Corridor I (Bishkek-Torugart Road) Project 3 - Additional Financing</t>
  </si>
  <si>
    <t>CAREC Transport Corridor I (Bishkek-Torugart Road) Project 3</t>
  </si>
  <si>
    <t>CAREC Transport Corridor I (Bishkek–Torugart Road), Project 2</t>
  </si>
  <si>
    <t xml:space="preserve">CAREC Corridor I (Bishkek-Torugart Road), Project 1 </t>
  </si>
  <si>
    <t>Central Asia Regional Economic Cooperation Corridors 1 and 3 Connector Road Project Design Advance</t>
  </si>
  <si>
    <t>CAREC Corridor 3 (Bishkek-Osh Road) Improvement Project, Phase 4</t>
  </si>
  <si>
    <t>CAREC Regional Road Corridor Improvement Project (Supplementary)</t>
  </si>
  <si>
    <t>Road Rehabilitation</t>
  </si>
  <si>
    <t>Revaluation and Tariff Study for Kyrgyz National Energy Holding Company (KNEHC)</t>
  </si>
  <si>
    <t>Issyk-Kul Ring Road Improvement Project</t>
  </si>
  <si>
    <t>The PPTA will identify, formulate, and prepare an ensuing loan and/or grant for the CAREC Corridors 1 and 3 Connector Road. The main outcome of the PPTA is to prepare a feasibility study suitable for ADB financing. The PPTA will prepare a feasibility to cover three sections (i) Balykchy village to kilometer (km) marker 43, approximately 43 km, (ii) Kochkor village to Jyldyz village, approximately 119 km, and (iii) Aral to CAREC 3 road corridor (via Suusamyr valley), approximately 91 km.</t>
  </si>
  <si>
    <t>https://www.adb.org/projects/48401-001/main</t>
  </si>
  <si>
    <t>ADB is helping the Kyrgyz Republic rehabilitate the 1,200-megawatt Toktogul hydroelectric power plant, which is critical to national and regional power supply.  The project will also establish an electricity transactions settlement center to reduce commercial losses, conduct safety assessment of dams on the Naryn cascade, and launch a public information program on power sector reforms.</t>
  </si>
  <si>
    <t>https://www.adb.org/projects/44198-013/main</t>
  </si>
  <si>
    <t>ADB is helping the Kyrgyz Republic to continue upgrading the Bishkek-Torugart Road, which serves as its main trading link with the People's Republic of China. The additional financing is for a project that is improving the last 60 kilometers of this transport corridor. The project will also help increase sustainability of the national road network by training staff on infrastructure management.</t>
  </si>
  <si>
    <t>https://www.adb.org/projects/42399-024/main</t>
  </si>
  <si>
    <t>ADB is helping the Kyrgyz Republic to continue upgrading the Bishkek-Torugart Road. The project will improve the 60-kilometer section from At Beit to Torugart at the border with the People's Republic of China. It will also strengthen infrastructure management skills of government staff engaged in the road sector.</t>
  </si>
  <si>
    <t>https://www.adb.org/projects/42399-023/main</t>
  </si>
  <si>
    <t>The Asian Development Bank is working with Kyrgyz Republic to prepare detailed engineering plants for the construction of key roads in the country. The plans will be used to rehabilitate 43 kilometers of a road leading to Balykchy village, and to improve a road from Kochkor village to Jyldyz village. The design will be also be used to improve a road leading to Aral village via the Suusamyr Valley.</t>
  </si>
  <si>
    <t>https://www.adb.org/projects/48401-006/main</t>
  </si>
  <si>
    <t>The PPTA will identify, formulate, and prepare an ensuing loan and/or grant for the CAREC Corridor 3 (Bishkek-Osh Road) Improvement Project, Phase 4. The main outcome of the PPTA is to prepare a feasibility study suitable for ADB financing. The PPTA will cover the candidate road sections of Bishkek to Kara Balta (52.5km) and Madaniyat to Jalal-Abad (67 km).</t>
  </si>
  <si>
    <t>https://www.adb.org/projects/45169-002/main</t>
  </si>
  <si>
    <t>ADB is helping improve a key road network in Central Asia to foster trade in the region. The project will  rehabilitate 263 kilometers of the 550-kilometer road corridor linking the People's Republic of China, Kyrgyz Republic, and Tajikistan. The supplementary financing will complete the paving of the Sary Tash-Karamik section of the road in the Kyrgyz Republic with two layers of asphalt concrete.</t>
  </si>
  <si>
    <t>https://www.adb.org/projects/39676-033/main</t>
  </si>
  <si>
    <t>The Road Rehabilitation Project in the Kyrgyz Republic included rehabilitation of about 135 kilometers (km) of key sections of the main route between Bishkek and Osh, equipment to improve maintenance and safety of the road, and consulting services for project design and construction supervision.1 The Project also assisted the Kyrgyz Government in developing its road sector by supporting policy reform and strengthening its road sector institutions.</t>
  </si>
  <si>
    <t>https://www.adb.org/projects/documents/kyrgyz-republic-ln1444</t>
  </si>
  <si>
    <t>Japan Special Fund</t>
  </si>
  <si>
    <t>https://www.adb.org/projects/ta2587/main</t>
  </si>
  <si>
    <t>https://www.adb.org/projects/ta2256/main</t>
  </si>
  <si>
    <t>Revaluation and Tariff Study for Kyrgyz National Energy Holding Company</t>
  </si>
  <si>
    <t>https://www.adb.org/projects/ta2542/main</t>
  </si>
  <si>
    <t>https://www.adb.org/projects/56146-001/main</t>
  </si>
  <si>
    <t>KG109</t>
  </si>
  <si>
    <t>KG111</t>
  </si>
  <si>
    <t>The project will connect two major CAREC regional corridors by rehabilitating a crucial connector road, part of the North-South Alternate Corridor, which is a priority in the National Sustainable Development Strategy. It will improve connectivity and mobility in the country and link the economic underprivileged regions with the economic hubs, as well as strengthen road maintenance practices and institutional capacity by introducing and implementing a road asset management system and a project implementation unit administrative manual and procedure.</t>
  </si>
  <si>
    <t>https://www.adb.org/projects/48401-007/main</t>
  </si>
  <si>
    <t>Preparation of an Investment Plan for Scaling Up Renewable Energy</t>
  </si>
  <si>
    <t>The TA will support the government in (i) comprehensively assessing the country's renewable energy subsector to identify bottlenecks and recommend urgent policy actions to overcome these barriers and create an enabling environment for sustained public and private investments; (ii) developing a comprehensive investment plan to meet 20% 25% of the renewable energy target by 2020; and (iii) enhancing government capacity in renewable energy policy planning, grid control and protection, and technology and tariff analysis.</t>
  </si>
  <si>
    <t>scale up renewable energy</t>
  </si>
  <si>
    <t>https://www.adb.org/projects/48363-001/main</t>
  </si>
  <si>
    <t>Energy Efficiency and Urban Environment Improvement</t>
  </si>
  <si>
    <t>The proposed Energy Efficiency and Urban Environment Improvement Project will upgrade the electrical transmission and distribution networks in and around Ulaanbaatar, thereby improve energy efficiency, reduce transmission and distribution losses and emission of greenhouse gases and other air pollutants from existing power plants in Ulaanbaatar. It will also facilitate financial closure of an on-going combined heat and power plant number 5 (CHP 5) through a public-private partnership (PPP) model, which has been supported by Asian Development Bank (ADB). The components of the project include (i) upgrading the electrical transmission and distribution networks, (ii) computerizing the system at load dispatch center, transmission and distribution level, and (iii) capacity building.</t>
  </si>
  <si>
    <t>improve energy efficiency, reduce transmission and distribution losses and emission of greenhouse gases and other air pollutants from existing power plants</t>
  </si>
  <si>
    <t>https://www.adb.org/projects/46343-002/main</t>
  </si>
  <si>
    <t>Road Sector Capacity Development</t>
  </si>
  <si>
    <t>Regional Road Development Project - Supplementary</t>
  </si>
  <si>
    <t>Ulaanbaatar Urban Transport Capacity Development</t>
  </si>
  <si>
    <t>Urban Development Sector Project</t>
  </si>
  <si>
    <t>Logistics Capacity Development Project</t>
  </si>
  <si>
    <t>Demonstration Project for Improved Electricity Services to the Low-Income Communities in Rural Areas</t>
  </si>
  <si>
    <t>Energy Conservation and Emissions Reduction from Poor Household</t>
  </si>
  <si>
    <t>After the award of the Oyu Tolgoi copper-gold mining concession in 2009, there are prospects for Mongolia's gross domestic product to triple within 10 years. To proceed on this high-growth track, Mongolia will need massive infrastructure investments. According to Mongolia's National Development Strategy, the road sector is expected to implement a large program of road sector investments in a short time, and then to efficiently manage the new road assets. To assist Mongolia in scaling-up the size and quality of its road network, and in support to its investment projects, the Asian Development Bank (ADB) prepared a sector capacity assessment study in 2010. At government request, ADB approved a small-scale technical assistance to support the government and sector stakeholders to prepare, in a participatory manner, a National Road Sector Capacity Development Roadmap (the Roadmap).</t>
  </si>
  <si>
    <t>https://www.adb.org/projects/43040-012/main</t>
  </si>
  <si>
    <t>The Project will assist the Government in achieving the objectives of the Initial Project by financing cost overruns related to the following Parts of the Initial Project:
Part A Initial Project Road: (a) The construction of the remaining sixty-two (62) kilometers (km) of the two-lane road section of about four hundred thirty (430) km from Choyr to the border near Zamyn-Uud; (b) The price adjustment for the contracts related to the construction of the road sections from (i) 35th Railway Crossing to 18th Khudag, and (ii) 18th Khudag to 62.2 km mile post.
Part D Area Development: (a) The price adjustment for contract related to the construction of the access road to Urgun Soum.</t>
  </si>
  <si>
    <t>https://www.adb.org/projects/35377-023/main</t>
  </si>
  <si>
    <t>https://www.adb.org/projects/45140-001/main</t>
  </si>
  <si>
    <t>The objectives of the Project is to improve the living conditions and the quality of life of the urban population.
The Project follows a sector lending approach and supports sector policies on urban development, including the Government's Action Plan for 2004-2008 and program to provide 40,000 households with opportunities to live in housing with improved basic services. The Project will consist of four components: (i) A: improvement of basic urban services, (ii) B: urban road improvement, (iii) C: small loans for water connections and on-plot facility improvements, and (iv) D: institutional development and training.</t>
  </si>
  <si>
    <t>urban road improvement = easing congestion</t>
  </si>
  <si>
    <t>https://www.adb.org/projects/37697-013/main</t>
  </si>
  <si>
    <t>The CDTA is to assist the Government of Mongolia to implement and manage the development of the logistics industry, including logistics facilities projects, and build a strong logistics network in the country.</t>
  </si>
  <si>
    <t xml:space="preserve"> develop the logistics industry = easing congestion</t>
  </si>
  <si>
    <t>https://www.adb.org/projects/45264-001/main</t>
  </si>
  <si>
    <t xml:space="preserve">improve energy efficiency, energy access </t>
  </si>
  <si>
    <t>https://www.adb.org/projects/42534-012/main</t>
  </si>
  <si>
    <t xml:space="preserve"> reduction of coal and firewood consumption</t>
  </si>
  <si>
    <t>https://www.adb.org/projects/42059-012/main</t>
  </si>
  <si>
    <t>The Asian Development Bank is working with Mongolia to improve the quality of life in ger (traditional) housing areas. The project is also improving air quality in Ulaanbaatar through the reduction of coal and firewood consumption. The activities consist of (i) implementation of a pilot project involving the addition of highly insulated ger blankets for about 4,000 households in the ger district in Ulaanbaatar; and (ii) consulting services, which will include baseline and impact surveys, household selection, training for local ger blanket manufacturers to improve the blanket quality while reducing production costs, business model development, Clean Development Mechanism (CDM) assessment, consultation and knowledge dissemination, workshops, and grant management.</t>
  </si>
  <si>
    <t>Community-Based Local Road Upgrading and Maintenance in the Western Region of Mongolia</t>
  </si>
  <si>
    <t>The impact of the JFPR project will be improvement in the quality of life in remote rural areas (soum centers) in the western region of Mongolia.</t>
  </si>
  <si>
    <t>https://www.adb.org/projects/39265-032/main</t>
  </si>
  <si>
    <t>Urban Transport Development Project</t>
  </si>
  <si>
    <t>Updating the Energy Sector Development PlanRegional Road Development Project</t>
  </si>
  <si>
    <t>Republic of Korea e-Asia and Knowledge Partnership Fund</t>
  </si>
  <si>
    <t>https://www.carecprogram.org/?project=regional-road-development-project; https://www.adb.org/projects/35377-013/main</t>
  </si>
  <si>
    <t>Western Regional Road Corridor Investment Program - Tranche 1</t>
  </si>
  <si>
    <t>MN063</t>
  </si>
  <si>
    <t>MN065</t>
  </si>
  <si>
    <t>The TA will (i) analyze the current status of urban transport in Ulaanbaatar and identify the main problems and bottlenecks in the system; (ii) develop a comprehensive road map and investment program to improve urban transport management, infrastructure, and service quality; (iii) develop and prepare an integrated public transport and rapid transit plan and program; and (iv) prepare an investment project for potential ADB financing.</t>
  </si>
  <si>
    <t>https://www.adb.org/projects/39256-012/main</t>
  </si>
  <si>
    <t>The proposed TA will support the government of Mongolia in (i) comprehensively assessing the sector to identify investment gaps and the urgent reforms needed to create enabling environment for sustained sector development, (ii) formulating priority investments in energy sector, and (iii) enhancing capacity of the government in energy sector assessment and investment analysis. The proposed TA is included as a non-lending assistance for 2010 under the country operations business plan for Mongolia (2009 2012). The proposed TA is also aligned with ADB's Energy Policy (2009) in terms of promoting energy sector reforms, capacity building, and governance. The proposed TA will complement the energy sector road map by identifying the priority lending and non-lending interventions to attain sector road map objectives in the CPS.</t>
  </si>
  <si>
    <t>https://www.adb.org/projects/43079-012/main</t>
  </si>
  <si>
    <t xml:space="preserve">improve energy sector </t>
  </si>
  <si>
    <t>ADB is supporting a road project along a transport corridor that links Mongolia to the Russian Federation in the north and People's Republic of China in the south. The program will construct over 290 kilometers of roads and improve connecting local roads in Mongolia’s remote western region, build and equip road maintenance units, and provide training and capacity development.</t>
  </si>
  <si>
    <t>https://www.adb.org/projects/41193-015/main</t>
  </si>
  <si>
    <t>Coal to Cleaner Fuel Conversion for Heating in Ger District and Power Generation</t>
  </si>
  <si>
    <t>The Interim Country Partnership Strategy 2014-2016 underscores the need to (i) address energy security and climate change adaptation challenges, (ii) improve livelihood through emission reduction, and (iii) promote clean energy. The proposed TA will promote the utilization of cleaner fuel using abundant domestic coal resources, therefore, the air pollution and over-dependency on imports of petroleum products will be drastically improved for Mongolia. More job opportunities will be provided during CTL plants construction and operation.</t>
  </si>
  <si>
    <t>promote clean energy</t>
  </si>
  <si>
    <t>https://www.adb.org/projects/48029-001/main</t>
  </si>
  <si>
    <t>Transaction Advisory Services for the Combined Heat and Power Plant 5</t>
  </si>
  <si>
    <t>The TA will support the completion of negotiations on the CHP5 transaction. This will both finalize project preparation and develop the capacity for PPP implementation through a learning-by-doing' approach. The TA will complement other assistance provided by ADB to strengthen the legal, policy and institutional framework for PPPs.</t>
  </si>
  <si>
    <t>study coal resources</t>
  </si>
  <si>
    <t>https://www.adb.org/projects/47091-001/main</t>
  </si>
  <si>
    <t>Energy Storage Option for Accelerating Renewable Energy Penetration</t>
  </si>
  <si>
    <t>The knowledge and support technical assistance (TA) will accelerate renewable energy penetration in the Central Energy System (CES) in Mongolia through (i) assessment of current status and future projection of CES, (ii) identification of innovative energy storage technologies, and (iii) assessment of their market potential and development of energy storage deployment strategy.</t>
  </si>
  <si>
    <t>https://www.adb.org/projects/51282-001/main</t>
  </si>
  <si>
    <t>increase both the share of renewables in the energy mix and their capacity factors</t>
  </si>
  <si>
    <t>COMBINED HEAT AND POWER PLANT NUMBER 5 PROJECT (CHP5)</t>
  </si>
  <si>
    <t>The proposed ADB loan and PRGs will support construction and operation of a 463.5 megawatt (MW) of electricity and 587 MW thermal heat combined heat and power generation facility. The plant will be developed on a build-own-operate-transfer basis by a consortium, comprising ENGIE, Posco Energy, Sojitz and Newcom Group. Power generated by the Project will be sold to the National Power Transmission Grid pursuant to a Power Purchase Agreement, while heat generated by the Project will be sold to the Ulaanbaatar District Heating Grid in the form of hot water pursuant to a Heat Purchase Agreement.</t>
  </si>
  <si>
    <t>promote energy efficiency</t>
  </si>
  <si>
    <t>https://www.adb.org/projects/46915-014/main</t>
  </si>
  <si>
    <t>Public–Private Partnership in Urban Public Transport Sector of Ulaanbaatar</t>
  </si>
  <si>
    <t>Public-Private Infrastructure Advisory Facility</t>
  </si>
  <si>
    <t xml:space="preserve">The proposed policy and advisory TA will assist the Ulaanbaatar Municipal Government and public transport sector in preparing public transport reforms to be ready for the implementation of the BRT system. The TA is consistent with ADB's interim country partnership strategy 2014 2016, which supports the government's effort to foster good quality public transport and private sector participation. The TA is included in the Mongolia Country Operation Business Plan 2015. The TA is also in line with ADB's Sustainable Transport Initiative Operational Plan by promoting public transport as a main modality for achieving sustainable transport. </t>
  </si>
  <si>
    <t xml:space="preserve">foster good quality public transport </t>
  </si>
  <si>
    <t>https://www.adb.org/projects/49295-001/main</t>
  </si>
  <si>
    <t>Institutional Strengthening for Road Safety</t>
  </si>
  <si>
    <t>The knowledge and support technical assistance (TA) will support the Government of Mongolia in institutional strengthening and capacity building on road safety to help implement the road safety policy and action plan developed under the ongoing TA for the Development of Road Safety Policy and Action Plan._This 2018 TA is included in the country operations business plan for Mongolia, 20182020.</t>
  </si>
  <si>
    <t>help implement the road safety policy</t>
  </si>
  <si>
    <t>https://www.adb.org/projects/51403-001/main</t>
  </si>
  <si>
    <t>Regional Road Development and Maintenance Project (Additional Financing)</t>
  </si>
  <si>
    <t>Outcome: Road asset management (RAM) capacity improved
Road condition improved
Road safety improved
Due diligence reports for project preparation prepared</t>
  </si>
  <si>
    <t>Ulaanbaatar Air Quality Improvement Program – Phase 2</t>
  </si>
  <si>
    <t>Energy sector development and institutional reform</t>
  </si>
  <si>
    <t>reduce urban air pollution</t>
  </si>
  <si>
    <t>https://www.adb.org/projects/53028-001/main</t>
  </si>
  <si>
    <t>Sermsang Khushig Khundii Solar Project</t>
  </si>
  <si>
    <t>The project involves the construction, operation and maintenance of a 15-megawatt (MW) solar power plant in Khushig valley, Tuv aimag, which is located 40 kilometers (km) from Mongolia''s capital, Ulaanbaatar, and 17 km from the new international airport. It will also entail the construction of a 110/10kV substation, a 14-km long 110kV double circuit overhead electricity transmission line, as well as the extension of the 110/10kV Khushig substation owned by the National Power Transmission Grid SOJSC.</t>
  </si>
  <si>
    <t>construction of solar power plant</t>
  </si>
  <si>
    <t>https://www.adb.org/projects/52127-001/main</t>
  </si>
  <si>
    <t>Methane Gas Supply Chain Development Master Plan</t>
  </si>
  <si>
    <t>Ulaanbaatar Airport Feasibility Study</t>
  </si>
  <si>
    <t>Egiin Hydropower</t>
  </si>
  <si>
    <t>The government requested ADB to support the study on the development of the country's first nationwide methane gas supply infrastructure development strategy. The knowledge and support technical assistance (TA) will support the country's policy (i) to mitigate air pollution in Mongolia, and (ii) to ensure the reliable, cleaner, and secured primary energy supply, by developing a methane gas supply infrastructure development strategy paper to switch primary energy resource from coal to cleaner methane gas.</t>
  </si>
  <si>
    <t>mitigate air pollution in Mongolia, and ensure the reliable, cleaner, and secured primary energy supply</t>
  </si>
  <si>
    <t>https://www.adb.org/projects/51285-001/main</t>
  </si>
  <si>
    <t>https://www.adb.org/projects/ta1648/main</t>
  </si>
  <si>
    <t>Egiin Hydropower development</t>
  </si>
  <si>
    <t>https://www.adb.org/projects/ta1653/main</t>
  </si>
  <si>
    <t>Roads Development Project</t>
  </si>
  <si>
    <t>National Air Navigation Development Project</t>
  </si>
  <si>
    <t>https://www.adb.org/projects/ln1364/main</t>
  </si>
  <si>
    <t>https://www.adb.org/projects/ln1370/main</t>
  </si>
  <si>
    <t>Energy Audit, Efficiency and Conservation Study</t>
  </si>
  <si>
    <t>Ulaanbaatar Heat Rehabilitation</t>
  </si>
  <si>
    <t>https://www.adb.org/projects/ta1750/main</t>
  </si>
  <si>
    <t>https://www.adb.org/projects/ta2610/main</t>
  </si>
  <si>
    <t>Road Master Plan and Feasibility Study</t>
  </si>
  <si>
    <t>https://www.adb.org/projects/ta1820/main</t>
  </si>
  <si>
    <t>Institutional Strengthening of the Civil Aviation Sector and National Air Safety Master Plan</t>
  </si>
  <si>
    <t>MN066</t>
  </si>
  <si>
    <t>MN068</t>
  </si>
  <si>
    <t>MN069</t>
  </si>
  <si>
    <t>MN070</t>
  </si>
  <si>
    <t>MN072</t>
  </si>
  <si>
    <t>MN074</t>
  </si>
  <si>
    <t>MN079</t>
  </si>
  <si>
    <t>MN081</t>
  </si>
  <si>
    <t>MN083</t>
  </si>
  <si>
    <t>https://www.adb.org/projects/ta1963/main</t>
  </si>
  <si>
    <t>Construction of 8.0 MW Kamolot small hydropower station (HPS)</t>
  </si>
  <si>
    <t>Construction of 12.0 MW small HPS Tuyabuguz at the water reservoir</t>
  </si>
  <si>
    <t>unidentified</t>
  </si>
  <si>
    <t>Commercial: Part of the Kazakh–Chinese investment developments under the BRI–Nurly Zhol integration.</t>
  </si>
  <si>
    <t>Commercial: The region of Almaty offers one of the most unique sites in the world for the construction of wind farms in the Dzungar Gate and Shelek corridor. In the Dzhungar Gate, a total wind power capacity of more than 1,000 MW could be developed. In 2015, Samruk Energo and China International Water Corporation and Power Engineers (KMKVHE) signed a memorandum of cooperation on the implementation of the project “Construction of a 60 MW wind farm in the Shelek corridor with the prospect of extensions up to 300 MW.”</t>
  </si>
  <si>
    <t>develop clean energy, construction of wind farms</t>
  </si>
  <si>
    <t>Commercial: An implementation agreement was signed for a project to construct the Kerbulak hydroelectric station on the Ili River in 2015.</t>
  </si>
  <si>
    <t xml:space="preserve">develop clean energy, construction of hydroelectric station </t>
  </si>
  <si>
    <t>develop clean energy, construction of hydropower station</t>
  </si>
  <si>
    <t>Strategic: Construction of the plant will ensure import substitution for 70% of pipeline products imported into Kazakhstan.
The project is included in the roadmap for Kazakhstan’s industrialization and the China’s BRI. The project for the production of welded steel pipes became possible following the meeting of President Nazarbayev and President Xi Jinping in 2014; the programme of integrated strategic cooperation in the oil and gas industry was signed between joint-stock company (JSC) KazMunayGaz and CNPC.</t>
  </si>
  <si>
    <t>develop gas industry</t>
  </si>
  <si>
    <t>Commercial: The enterprise will be able to process over 5 mln tonnes of coal per year from the Shubarkol and Kuznetsky open-pit mines and also produce up to 1 mln tonnes of diesel fuel per year. The project aims at introducing technologies for producing synthetic liquid fuel and petrochemical products from coal from Kazakhstani fields. The project aims to provide the country’s domestic market with high-quality diesel, develop the central region of the country and produce coal chemistry products.
The agreement on the implementation of the project “Construction of a coal processing complex in Kazakhstan” was signed within the framework of the agreements reached during the visit of President Nazarbayev to China in 2014. The project is one of 51 China–Kazakhstan joint venture projects announced.</t>
  </si>
  <si>
    <t>provide the country’s domestic market with high-quality diesel,  produce coal chemistry products</t>
  </si>
  <si>
    <t>Commercial: At the 2017 meeting of the Kazakh–Chinese Business Council, a memorandum of cooperation was signed with the Chinese Hydrochina Corporation.</t>
  </si>
  <si>
    <t>develop clean energy, construction of solar power station</t>
  </si>
  <si>
    <t>Strategic: Aims to provide the southern regions of Kazakhstan with electricity and cover peak loads in the southern zone. The logical conclusion from the foregoing is that the main consumers of the products of the Moinak hydropower plant will be located in the southern regions of Kazakhstan, in particular the city of Almaty.</t>
  </si>
  <si>
    <t>Branded as a BRI project. During Nazarbayev’s visit to China, a memorandum was signed between the Ministry of Investment and Development of the Republic of Kazakhstan and the State Committee for Development and Reform of the PRC, which updated the list of 51 joint Kazakh–Chinese investment developments under the BRI–Nurly Zhol integration.</t>
  </si>
  <si>
    <t xml:space="preserve">produce Liquefied natural gas </t>
  </si>
  <si>
    <t>Not branded as a BRI project. Eurasian Energy Corporation is a subsidiary of the Eurasian Resources Group in the city of Aksu. The project will increase the power of each unit from 300 to 325 MW.</t>
  </si>
  <si>
    <t>reconstruction of energy power units</t>
  </si>
  <si>
    <t>Strategic: The construction of the first hydroelectric station from the cascade of small hydropower plants on the Turgusun River will provide 23% of the electric power demand of the area. Also, the project should reduce carbon dioxide emissions by 680 tonnes per year. The project information appears to be controversial. Financing of the project is 100% internal, however, the contractor is a Chinese JSC: Tebian Electric Apparatus (TBEA). The Chinese company also uses its own technology and equipment. Some experts think that it is a part of the BRI, since the project will presumably supply the future anodic copper production project that is also planned to be accomplished with the help of Chinese investment. However, apart from the involvement of a Chinese company in the construction, there is no hard evidence proving that it is a BRI project.</t>
  </si>
  <si>
    <t xml:space="preserve">Strategic: Kazakhstan obtained an opportunity to deliver its gas to international markets. The “energy silk way project” is the first project to end the monopoly of Russia over gas exports. The second branch of the Kazakhstan–China pipeline will deliver gas to more than 500 communities in Kazakhstan.
Not branded as a BRI project, but it is part of the regional project Turkmenistan–Uzbekistan–Kazakhstan–China gas pipeline, which is also known as the “energy silk way”. </t>
  </si>
  <si>
    <t>construction of gas pipeline</t>
  </si>
  <si>
    <t xml:space="preserve">KazTransGaz and Trans-Asia Gas Pipeline Company Limited (authorized capital of Beineu Shymkent LLP) </t>
  </si>
  <si>
    <t xml:space="preserve">Strategic: Kazakhstan obtained an opportunity to deliver its gas to international markets. The energy silk way project is the first project that ends the monopolistic power of Russia over gas exports. The second branch of the Kazakhstan–China pipeline will also allow for the arrival of gas to more than 500 communities in Kazakhstan.
Not branded as a BRI project, but it is part of the regional project “Turkmenistan–Uzbekistan–Kazakhstan–China gas pipeline”, which is also known as the “energy silk way”. </t>
  </si>
  <si>
    <t xml:space="preserve">Strategic: Kazakhstan obtained an opportunity to deliver its gas to international markets. The “energy silk way project” is the first project that ends the monopolistic power of Russia over gas exports. 
Not branded as a BRI project, but it is a part of the regional project “Turkmenistan–Uzbekistan–Kazakhstan–China gas pipeline”, which is also known as the “energy silk way”. </t>
  </si>
  <si>
    <t>Strategic: Launching line C of the gas pipeline creates an alternative export destination in the eastern direction in the form of the construction of a 529-km Uzbek section of the pipeline. Contractor: CNPC.
Not branded as a BRI project.</t>
  </si>
  <si>
    <t>UZ103</t>
  </si>
  <si>
    <t xml:space="preserve">Strategic: National hydropower SC (stock company) UzbekHydroEnergo (UzbekGidroEnergo) was established by divesting from the national power SC, UzbekEnergo, based on the presidential decree, PP 2272, from 2 May 2017. The main objective of the presidential decree is to diversify power generation sources by doubling the existing ~1200 MW generation capacity of the hydropower stations by 2030. The programme includes the construction of dozens of (presidential decree enlists 70 projects) </t>
  </si>
  <si>
    <t>Construction of a 12.0 MW small HPS on the Big Ferghana Channel</t>
  </si>
  <si>
    <t>Construction of 18.0 MW small HPS Kamchik on Ahangaran River</t>
  </si>
  <si>
    <t>Construction of 69.0 MW small HPS cascade Zarchob on Tupalang River</t>
  </si>
  <si>
    <t>Modernization of Farhad HPS by expanding capacity to 127.0 MW (1st phase)</t>
  </si>
  <si>
    <t>Modernization of Lower Cascade–Boysun HPS (HPS No. 14) to 15.0 MW</t>
  </si>
  <si>
    <t>Modernization of Cascade–Kadirinskiy HPS (HPS No. 3) to 15.34 MW</t>
  </si>
  <si>
    <t>Modernization of Cascade–Tashkentskiy HPS (HPS No. 9) to 16.6 MW</t>
  </si>
  <si>
    <t>Modernization of the branch of Shakhrikhan Southern Ferghana Canal-1 cascades HPS to 7.05 MW</t>
  </si>
  <si>
    <t>Modernization of the branch of Shakhrikhan Southern Ferghana Canal-2 cascades HPS to 7.05 MW</t>
  </si>
  <si>
    <t>Two combined heat and power plants in Dushanbe</t>
  </si>
  <si>
    <t xml:space="preserve">Commercial: After the construction and launch of the second stage, the power of which, according to the plan, is 300 MW, the total power generation capacity of combined heat and power (CHP) will reach 400 MW. Tajikistan’s president, Emomali Rahmon, granted Chinese contracting company (TBEA) exclusive rights to operate two gold mines. TBEA will operate the two mines until it can recoup its 332 mln USD investment. 
Branded as a BRI project. The project was financed according to the Agreement on Preferential Credit between the Ministry of Finance of Tajikistan and Exim Bank of China and China Development Bank. </t>
  </si>
  <si>
    <t>construction of of combined heat and power, increase power efficiency</t>
  </si>
  <si>
    <t>Tajik section of line D of the China–Central Asia gas pipeline</t>
  </si>
  <si>
    <t>Power transmission line connecting Dushanbe with distant regions</t>
  </si>
  <si>
    <t>Bokhtar oil and gas field development</t>
  </si>
  <si>
    <t>South–North 500 kV power transmission line in Tajikistan</t>
  </si>
  <si>
    <t>220 kV Lolazor–Khatlon domestic power transmission line</t>
  </si>
  <si>
    <t>Strategic. Tajikistan is expected to gain 4.5 bln USD from the project over 32 years. The pipeline’s length is 391 km (according to some sources it is 400 or 410 km) over Tajik territory. 166 hectares of land was allocated for the construction with a 49-year lease. The project will create more than 3,000 jobs in Tajikistan. The loan carries an annual interest rate of 2.7% and is to be paid down over 26 years. Construction was suspended in 2016.
Branded as a BRI project. Agreement on the main principles of cooperation between the Government of Tajikistan and JV Trans-Tajik Gas Pipeline Company Ltd. (TTGP). Contractor: Trans-Asia Pipeline. Loan agreement between the companies Tajik Trans Gas and Trans-Asia Pipeline.</t>
  </si>
  <si>
    <t>Not branded as a BRI project. The construction of a second power line was initiated in April 2015 with the goal of connecting the capital, Dushanbe, with distant regions.</t>
  </si>
  <si>
    <t>energy network improvement</t>
  </si>
  <si>
    <t xml:space="preserve">Commercial: Bokhtar covers a total area of approximately 35,000 km2 in the Tajik portion of the prolific Amu Darya basin west of the Pamir Mountains, with 3.2 trillion m3 of gas reserves. In 2015, Tajikistan demanded that Tethys, CNPC and Total hand back 25% of the Bokhtar oil and gas field to the Tajik government, arguing that the foreign companies had failed to deliver any tangible results in seven years of operation in the country.
Not branded as a BRI project. Contractors: CNPC, Total, Tethys. Tethys has operated in the country since 2008, signed a farm-out agreement and a production sharing agreement (PSA) with CNPC and Total in 2013, with each party taking a 33.33% share in the project. </t>
  </si>
  <si>
    <t>Strategic: This 500 kV south–north power transmission line, constructed in Tajikistan with a length of 325 km, allowed the country to become independent of the Uzbek power transmission network and distribute electricity throughout the country. Should Beijing decide to import hydroelectricity from Tajikistan in the future, it will probably expand the transmission capacity of this line through BRI funds and objectives.
Not branded as a BRI project. Contractor: TBEA.</t>
  </si>
  <si>
    <t>Strategic: The first attempt to connect the northern and southern parts of the country via transmission lines bypassing (conflicting at that moment with) Uzbekistan. Introduction of the 220-kV, 93-km Lolazor–Khatlon power transmission line was constructed by China’s TBEA. The total cost of the Lolazor–Khatlon project was 58 mln USD. The Chinese side provided 55.1 mln USD in preferential loans, carrying an annual interest of 2%, and Tajikistan contributed 2.9 mln USD to the project’s budget. In the future, should Beijing decide to import hydroelectricity from Tajikistan, it will probably expand the transmission capacity of this line through BRI funds and objectives.
Not branded as a BRI project. Contractor: TBEA.</t>
  </si>
  <si>
    <t xml:space="preserve">contrsuction of energy power transmission line </t>
  </si>
  <si>
    <t>Construction of the China–Central Asia gas pipeline, Kyrgyzstan section</t>
  </si>
  <si>
    <t>Modernization of the thermal power plant in Bishkek</t>
  </si>
  <si>
    <t>Construction of high-voltage power lines from Datka to Kemin</t>
  </si>
  <si>
    <t>Modernization of high-voltage power lines from Datka to Yug</t>
  </si>
  <si>
    <t xml:space="preserve">Strategic: This is a regional gas transit project from Turkmenistan to China through Tajikistan and Kyrgyzstan. In Kyrgyzstan, the gas pipeline will run through the Alay and Chong-Alay districts of the Osh region. The length of the gas pipeline in the Kyrgyz territory is 215 km. The volume of supplies will be 30 mln m3 of Turkmen gas annually. 
Branded as a BRI project. </t>
  </si>
  <si>
    <t>Strategic: After modernization, the thermal power plant capacity reached 812 MW (up from the previous 300 MW), of which 300 MW was due to the construction and commissioning of two new power units. Each unit produces 150 MW. This is the largest thermal power station in Kyrgyzstan, which provides the population of Bishkek with thermal energy.
Not branded as a BRI project. Exim Bank of China has allocated 386 mln dollars for 20 years at 2% per annum with a grace period of 11 years. Contractor: TBEA.</t>
  </si>
  <si>
    <t xml:space="preserve">Modernization of the thermal power plant, increase energy efficiency </t>
  </si>
  <si>
    <t>Strategic: The transmission line is 405 km long, connects substations Datka (south) and Kemin (north). This project provides energy security for the north of Kyrgyzstan. The introduction of lines allows the northern region of Kyrgyzstan not to transport electricity through its neighbours, but directly in order to receive it from the south.
Not branded as a BRI project. Exim Bank of China allocated 389 mln USD to the project for a period of 20 years at 2% per annum with a grace period of 9 years. Soft Loan. Contractor: TBEA.</t>
  </si>
  <si>
    <t>Strategic: The substation 500 kV Datka was built and existing substations 220 kV Kristall, Oktyabrskaya, Uzlovaya and Alay were reconstructed by TBEA. Since reconstruction, the Datka substation receives all electricity from the lower cascade of the hydropower stations, which includes the Kurpsai, Tashkumyr, Shamaldysai and Uch-Kurgan hydropower stations. This substation eliminates the dependence of southern Kyrgyzstan on the high-voltage networks of Uzbekistan. 
Not branded as a BRI project. Exim Bank of China allocated a loan of USD 208 mln to the project for a period of 20 years at 2% per annum with a grace period of 7 years. Soft Loan. Contractor: TBEA.</t>
  </si>
  <si>
    <t xml:space="preserve">Construction/modernization of high-voltage power lines </t>
  </si>
  <si>
    <t>Port Turkmenbashy (by Gap Inşaat Yatırım ve Dış Ticaret A. Ş.)</t>
  </si>
  <si>
    <t>The China-Central Asia gas pipeline, line C</t>
  </si>
  <si>
    <t>The Central Asia–China gas pipeline, line D</t>
  </si>
  <si>
    <t>The Central Asia–China gas pipeline includes three lines. Pipelines A and B are exclusively dedicated to importing gas from Turkmenistan</t>
  </si>
  <si>
    <t>construction of seaport facilities</t>
  </si>
  <si>
    <t>Strategic: The port will promote the activation of trade, tourism and military partnerships between Turkmenistan and other countries. 
Commercial: Cargo-handling capacity of 25–26 mln tonnes/year. Not branded as a BRI project, but some Chinese officials have highlighted that the port contributes to the BRI and Turkmen authorities have acknowledged this.</t>
  </si>
  <si>
    <t>Commercial and strategic: Central Asian countries will profit from transit fees and Turkmenistan will get the revenues from selling gas. 
Not branded as a BRI project. The pipeline was constructed by Stroytransgaz, a subsidiary of Gazprom, China Petroleum Pipeline Bureau, China Petroleum Engineering and Construction Corporation (CPECC) and Zeromax.</t>
  </si>
  <si>
    <t>Commercial and strategic: Turkmenistan obtains revenues and the countries of Central Asia obtain investments from China. China obtains an additional 25 bln m3 of gas/year. 
Agreement signed in 2011. Initial completion date planned for 2016, rescheduled to 2020.
Not branded as a BRI project. Contractor: CNPC.</t>
  </si>
  <si>
    <t>Commercial and strategic: Turkmenistan receives a loan of 4 bln USD. China aims to obtain 55 bln m3 of gas per year. 
Strategic: After Russia’s refusal to buy Turkmen gas, Turkmenistan found a new market: China.  
Construction started in 2008; line A became operational in December 2009; line B became operational in October 2010.
Not branded as a BRI project.</t>
  </si>
  <si>
    <t>CES Institutional and Tariff Study</t>
  </si>
  <si>
    <t>Energy Sector Development</t>
  </si>
  <si>
    <t>https://www.adb.org/projects/ta2035/main</t>
  </si>
  <si>
    <t>Power Rehabilitation</t>
  </si>
  <si>
    <t>https://www.adb.org/projects/ta2093/main</t>
  </si>
  <si>
    <t>Power System Master Plan Study</t>
  </si>
  <si>
    <t>https://www.adb.org/projects/ta2095/main</t>
  </si>
  <si>
    <t>Second Roads Development</t>
  </si>
  <si>
    <t>The objective of the Project is to promote economic and social development through improved efficiency of the road sector by: (i) supporting policy and institutional reforms of the road sector institutions to enhance their capability to respond more effectively to market demands; (ii) upgrading priority sections of the State road network consistent with the plans established in the Medium-Term Road Master Plan, and (iii) developing capacity in local road construction and maintenance. The Project scope includes (i) assistance to strengthen policy and institutional efforts of the Government through advisory technical assistance (ii) civil works for the upgrading of about 200-km of State road between Nalaih and Choir; (iii) consulting services for detailed design and construction supervision, monitoring and evaluation, and capacity development; and (iv) procurement of road maintenance equipment.</t>
  </si>
  <si>
    <t>https://www.adb.org/projects/29566-013/main</t>
  </si>
  <si>
    <t>Preparing the Western Regional Road Development Project</t>
  </si>
  <si>
    <t>The TA's impact will be strengthened transport links between western Mongolia and the People's Republic of China and the Russian Federation. The TA will assist the Government to prepare a western regional road development project suitable for ADB financing by undertaking feasibility study and preliminary design.</t>
  </si>
  <si>
    <t>prepare a western regional road development project = easing congestion</t>
  </si>
  <si>
    <t>https://www.adb.org/projects/39265-012/main</t>
  </si>
  <si>
    <t>Asian Clean Energy Fund under the Clean Energy Financing Partnership Facility</t>
  </si>
  <si>
    <t>The proposed TA will assist the NCC in the development of a policy and action plan for, and coordination of investments to, reduce air pollution in Ulaanbaatar. To support the Government's action plan to obtain cleaner air in Ulaanbaatar, ADB proposes to assist the Government in carrying out: (i) policy support; (ii) preparatory work; and (iii) a pilot project to support preparation of a multi-donor investment program: the Ulaanbaatar Clean Air Program.
The TA has three components as follows: (i) HOB replacement; (ii) development of a mechanism to reduce wintertime emissions in ger areas; and (iii) institutional strengthening, monitoring and evaluation mechanism.</t>
  </si>
  <si>
    <t>development of a mechanism to reduce wintertime emissions</t>
  </si>
  <si>
    <t>https://www.adb.org/projects/43177-012/main</t>
  </si>
  <si>
    <t>Ulaanbaatar Low Carbon Energy Supply Project Using a Public-Private Partnership Model</t>
  </si>
  <si>
    <t>Community-Based Heating Supply in Rural Remote Areas</t>
  </si>
  <si>
    <t>The proposed CHP 5 by the Government is in line with the (i) Mongolia Energy Sector Master Plan 2002, (ii) State Policy on Fuel and Energy 2008, and (iii) Action Plan of the Government of Mongolia for 2008?2012 (footnote 4). It is also in line with Asian Development Bank's (ADB's) sector priorities and the Strategy 2020 to address environmental sustainability of a key infrastructure project. ADB's Country Strategy and Program (CSP) 2006?2008 also identifies inclusive social development and stable broad-based economic growth as the two strategic pillars, and absence of reliable electricity and heating services in the capital city could be a major constraints to achieve these two strategic pillars.</t>
  </si>
  <si>
    <t>promote reliable electricity and heating services</t>
  </si>
  <si>
    <t>https://www.adb.org/projects/43357-012/main</t>
  </si>
  <si>
    <t>The impact of the Project will be an improvement in the quality of life during winter months in remote rural areas (soum centers) in Mongolia.
The outcome will be provided sustainable heating services in remote rural area.
The outputs will be (i) reduction in coal purchases by local government, (ii) strengthen local boiler manufacturing capacity, and (iv) establishment standard operation and maintenance (O&amp;M) systems.
The activities consist of (i) site selection for pilot projects, technical design and development of heating system packages, and community mobilization; (ii) installation of heating systems and training; and (iii) grant management, monitoring and auditing.</t>
  </si>
  <si>
    <t>provide sustainable heating services in remote rural area; reduction in coal purchases by local government</t>
  </si>
  <si>
    <t>https://www.adb.org/projects/40277-012/main</t>
  </si>
  <si>
    <t>Preparation of a National Road Sector Capacity Development Roadmap</t>
  </si>
  <si>
    <t>Upscaling Renewable Energy Sector Project</t>
  </si>
  <si>
    <t>Intelligent Transport Systems Development for Mongolia</t>
  </si>
  <si>
    <t>Power Rehabilitation Project</t>
  </si>
  <si>
    <t>CES Accounting &amp; Financial Management Systems Improvement</t>
  </si>
  <si>
    <t>Bogdkhan Railway Bypass Investment Program</t>
  </si>
  <si>
    <t>Energy Conservation</t>
  </si>
  <si>
    <t>Supporting Renewable Energy Development</t>
  </si>
  <si>
    <t>Smart Energy System for Mongolia</t>
  </si>
  <si>
    <t>Ulaanbaatar Traffic Management Improvement</t>
  </si>
  <si>
    <t>Improving Transport Services in Ger Areas</t>
  </si>
  <si>
    <t>Regional Road Development and Maintenance Project (Phase 3)</t>
  </si>
  <si>
    <t>Western Regional Road Corridor Investment Program - Tranche 2</t>
  </si>
  <si>
    <t>https://www.adb.org/projects/48186-005/main</t>
  </si>
  <si>
    <t>MN084</t>
  </si>
  <si>
    <t>MN085</t>
  </si>
  <si>
    <t>MN090</t>
  </si>
  <si>
    <t>MN093</t>
  </si>
  <si>
    <t>MN094</t>
  </si>
  <si>
    <t>MN097</t>
  </si>
  <si>
    <t>First Utility-Scale Energy Storage Project</t>
  </si>
  <si>
    <t>Output: Road sector capacity to attract donor funding is increased</t>
  </si>
  <si>
    <t>increase road sector capacity = easing congestion</t>
  </si>
  <si>
    <t>https://www.adb.org/projects/44303-012/main</t>
  </si>
  <si>
    <t>Strategic Climate Fund</t>
  </si>
  <si>
    <t>The proposed project will support to (i) deploy the distributed renewable energy systems in remote and less developed regions in Mongolia, and (ii) enhance capacity of local public utilities in investment planning, project management, and grid control for sustainable renewable energy upscaling in the targeted region. Upon successful completion, the project delivers clean electricity to 70,000 households while annually avoiding 82,789 tons of carbon dioxide emission.</t>
  </si>
  <si>
    <t>increase renewable energy capacity, energy efficiency</t>
  </si>
  <si>
    <t>https://www.adb.org/projects/50088-001/main</t>
  </si>
  <si>
    <t>The Government of Mongolia has requested the Asian Development Bank (ADB) to finance a policy and advisory technical assistance (PATA) for an ITS development plan for Mongolia. The main objective of the TA is to identify ITS service needs to improve road safety management and operation. Advances in ITS can enhance quality of life and support sustainable socio-economic development in Mongolia. The TA is included in the Country Operation Business Plan: Mongolia 2015.</t>
  </si>
  <si>
    <t>https://www.adb.org/projects/48082-001/main</t>
  </si>
  <si>
    <t>advance ITS = easing congestion</t>
  </si>
  <si>
    <t>https://www.adb.org/projects/ln1334/main</t>
  </si>
  <si>
    <t>https://www.adb.org/projects/ta2571/main</t>
  </si>
  <si>
    <t xml:space="preserve">The proposed investment program will develop the railway bypass line in Ulaanbaatar, Mongolia. The impact of the investment program is an improved transport network for Ulaanbaatar. The outcome is enhanced efficiency of railway operations. </t>
  </si>
  <si>
    <t>enhance efficiency of railway operations</t>
  </si>
  <si>
    <t>https://www.adb.org/projects/48329-001/main</t>
  </si>
  <si>
    <t>Energy Efficiency and Conservation</t>
  </si>
  <si>
    <t>https://www.adb.org/projects/ta2350/main</t>
  </si>
  <si>
    <t>https://www.adb.org/projects/ta2380/main</t>
  </si>
  <si>
    <t>https://www.adb.org/projects/52240-002/main</t>
  </si>
  <si>
    <t>The ensuing project is to support the government of Mongolia in expanding renewable energy. In spite of vast renewable energy potential, Mongolia depends on 93% of total electricity production from coal fired thermal power plants. Coal has also been used as the primary source for heating. As a result, the energy sector becomes the major contributor to large greenhouse gas emissions and serious air pollution in the country. The air pollution level in Ulaanbaatar and other towns have become worse than that in cities such as Beijing and New Delhi. UNICEF warned that this has become the public health crisis, especially among children. Nevertheless, the use of coal cannot be reduced to meet growing domestic demand for electricity and heating. To be worse, the peak demand for electricity has almost been reaching to the present generation capacity limit. Under the situation, the country has overcome any power shortfall through more expensive power import from Russia.</t>
  </si>
  <si>
    <t>support the government of Mongolia in expanding renewable energy</t>
  </si>
  <si>
    <t>This project will have the following two outputs:
Output 1: Transmission strengthened to help evacuate more renewable energy to grid. The proposed scope includes a new 220 kV transmission line to connect Erdeneburen to Myangad and Uliastai and two new 220 kV substations, which will connect to the existing 110 kV network. Currently, the western region is still dependent on power imports from Russia with high electricity prices, and the Altai-Uliastai region is facing a tightening demand and supply gap. Connecting the three transmission systems will allow for use of renewable generation in the western part of the country, will reduce_systems losses, and stabilize power supply as a whole. It will also enhance energy security through reduced power imports and reduce the demand-supply gap.</t>
  </si>
  <si>
    <t>increase energy efficiency and energy supply</t>
  </si>
  <si>
    <t>https://www.adb.org/projects/52240-001/main</t>
  </si>
  <si>
    <t>National Dispatching Center (NDC), the national power system operator and the owner of the existing electricity management system, finds it challenging to maintain the stability of the power grid with increasing output from fluctuating and intermittent renewable energy sources, such as solar photovoltaic and wind turbines, in the grid. These constraints make it difficult for Mongolia to achieve the national renewable energy share target. In case of significant power supply and demand imbalance, the power grid could suffer from large-scale blackout. Therefore, there is an urgent need to establish a smart integrated monitoring, and control energy system by adopting innovative technologies and solutions.</t>
  </si>
  <si>
    <t>https://www.adb.org/projects/53054-001/main</t>
  </si>
  <si>
    <t>The activity will improve project readiness, quality at entry, and capacity and implementation support for the ensuing project. The activity will also support institutional efficiency, governance, preparation of safeguard documents, economic analysis for ensuing project preparations, and design of operation and maintenance systems.</t>
  </si>
  <si>
    <t>support Ulaanbaatar Traffic Management Improvement = easing congestion</t>
  </si>
  <si>
    <t>https://www.adb.org/projects/55291-002/main</t>
  </si>
  <si>
    <t>Grant, Technical Assistance</t>
  </si>
  <si>
    <t xml:space="preserve">The Improving Transport Services in Ger Areas project aims to demonstrate interventions that improve the accessibility, safety, security, and quality of transport services along the Chingeltei street corridor in the ger areas of Ulaanbaatar city through three outputs: (i) public transport access, facilities and service in Chingeltei corridor improved; (ii) pedestrian safety facilities and residents' safety awareness along Chingeltei street enhanced; and (iii) community-led behavior change and community engagement enhanced. </t>
  </si>
  <si>
    <t xml:space="preserve">easing congestion </t>
  </si>
  <si>
    <t>https://www.adb.org/projects/52374-001/main</t>
  </si>
  <si>
    <t>The project will provide paved road connections incorporating climate adaptation and mitigation principles to ensure all-weather access between aimag capitals in Western Mongolia: Altai, Gobi-Altai to Uliastai, Zavkhan and Khovd, Khovd to Ulaangom, Uvs.</t>
  </si>
  <si>
    <t>https://www.adb.org/projects/48186-008/main</t>
  </si>
  <si>
    <t>The proposed project is included in the Country Operations Business Plan for Mongolia (2020-2021). The outcome targets of the proposed project are (i) 610 GWh of annual renewable power evacuated; (ii) 44 GWh of annual imported peak time electricity reduced; and (iii) at least 650,000 tons of CO2 emissions avoided per year.
These outcome will be achieved through the following outputs: (i) large scale advanced battery storage system installed, and (ii) institutional and organizational capacity enhanced.</t>
  </si>
  <si>
    <t>increase renewable energy power generation and reduce coal fired power generation</t>
  </si>
  <si>
    <t>https://www.adb.org/projects/53249-001/main</t>
  </si>
  <si>
    <t>The impact of the Western Regional Road Corridor Investment Program (Tranche-2) will be inclusive economic growth promoted by enhanced local and regional connectivity in the remote western region of Mongolia. The outcome will be improved transport accessibility within the project area and between countries. The outputs of Tranche-2 will be (i) 189.7 kilometers (km) of paved road constructed between Khovd and Ulaanbaishint; (ii) three bridges (0.49 km) and 14.9 km of urban roads rehabilitated in the towns of Khovd and Ulgii; (iii) two road maintenance units established and equipped with staff trained; and (iv) project management, consulting services and capacity development for maintenance planning, civil works, and procurement.</t>
  </si>
  <si>
    <t>https://www.adb.org/projects/41193-019/main</t>
  </si>
  <si>
    <t>Improved Maternal and Child Health through Connectivity</t>
  </si>
  <si>
    <t>Japan Fund for Prosperous and Resilient Asia and the Pacific</t>
  </si>
  <si>
    <t>The primary objective of the project is to improve maternal and child health results for isolated rural communities of five jamoats in Rasht district, one of the poorest regions of the country with the highest rate of food insecurity. Health services are poor and knowledge of health-promoting behavior is limited. The situation has worsened since March 2009 when the only bridge connecting the communities to the district center was destroyed by flooding. Residents now have to make a 17 kilometer detour to access the road to the district center. This has seriously constrained access to social services, especially health-care facilities, for communities lacking adequate local health services. The project outcome will be improved access of the marginalized rural poor in five jamoats in Rasht district to strengthened health services.</t>
  </si>
  <si>
    <t>https://www.adb.org/projects/46077-001/main</t>
  </si>
  <si>
    <t>Wholesale Metering and Transmission Reinforcement Project</t>
  </si>
  <si>
    <t>reduce non-technical energy losses</t>
  </si>
  <si>
    <t>https://www.adb.org/projects/47017-001/main</t>
  </si>
  <si>
    <t>The objective of the proposed project preparatory technical assistance is to prepare the Wholesale Metering and Transmission Reinforcement Project. Actions are needed to reduce the losses. Reduction of technical losses requires capital investment. However, the actions needed to reduce non-technical losses, representing a financial loss to the company, are different and require capital investment as well as effective/efficient management of the utility's commercial activities, such as metering, billing, and collections. Reduction of non-technical losses is a priority for the government and number of steps has already been initiated.
The financing of the project was requested by the Government of Tajikistan. The proposed project is in line with ADB's country partnership strategy, 2010 2014. The project is included in the country operations business plan, 2013 2014 for Tajikistan. It will be the seventh project intervention in the power sector of Tajikistan.</t>
  </si>
  <si>
    <t>Preparing the Road Network Sustainability Project</t>
  </si>
  <si>
    <t>The small-scale transaction technical assistance (S-TRTA) will help the government of Tajikistan (the government) prepare the proposed ensuing project. The S-TRTA will ensure that the project will be prepared to acceptable technical, safeguards, and procurement standards. The ensuing project is expected to meet the high readiness criteria before possible Board consideration.</t>
  </si>
  <si>
    <t>https://www.adb.org/projects/54005-002/main</t>
  </si>
  <si>
    <t>Community-based Rural Power Supply Project (formerly called Community-based Electricity Supply in Remote Areas)</t>
  </si>
  <si>
    <t>The objective of the Project is to improve quality of life during winter in the remote rural project areas by improving utility services during the winter season. The outcome of the Project is to establish and prove sustainable and cost-effective community-based micro-hydropower supply system in remote rural areas. The expected outputs are (i) rehabilitation or upgrading of maximum six viable community-based energy organizations; (ii) implementation of maximum six pilot micro-hydropower projects each having about minimum 200 kilowatt capacity and strenghtening of distribution networks; (iii) supply of energy in pilot project areas, and (iv) greater awareness of energy saving in pilot project areas. Each micro-hydropower project would have a capacity of minimum 200 kW and would supply electricity to approximately 400 households.</t>
  </si>
  <si>
    <t>https://www.adb.org/projects/39029-012/main</t>
  </si>
  <si>
    <t>increase renewable energy generation</t>
  </si>
  <si>
    <t>Dushanbe-Kyrgyz Border Road Rehabilitation Proj., Phase III</t>
  </si>
  <si>
    <t>The objective of the TA is to prepare a feasibility study and a preliminary design to rehabilitate the section of the road from Km 217 (Nimich, the Tajikabad Junction) to Km 338 (Tajikistan-Kyrgyzstan border), a total distance of approximately 121 km, and selected rural projects totaling about 100 km.</t>
  </si>
  <si>
    <t>support road rehabilitation</t>
  </si>
  <si>
    <t>https://www.adb.org/projects/37373-012/main</t>
  </si>
  <si>
    <t>Community-Based Rural Roads Maintenance Project</t>
  </si>
  <si>
    <t>The Asian Development Bank is working with Tajikistan to alleviate poverty and raise living standards of rural communities. The project is improving rural roads and helping establish a cost-effective community-based road maintenance system.</t>
  </si>
  <si>
    <t>https://www.adb.org/projects/39034-012/main</t>
  </si>
  <si>
    <t>TJ129</t>
  </si>
  <si>
    <t>TJ130</t>
  </si>
  <si>
    <t>Capacity Building Support to the Ministry of Transport for Better Planning and Implementation</t>
  </si>
  <si>
    <t>Power Sector Development Program</t>
  </si>
  <si>
    <t>The knowledge and support technical assistance (TA) will provide advisory support to the Republic of Tajikistan in updating the current transport sector development program (National Target Development Program for the Transport Sector of the Republic of Tajikistan up to 2025). The updated sector program will guide the development direction of the country's transport sector. The TA is included in the country operations business plan for Tajikistan, 2021-2023.</t>
  </si>
  <si>
    <t xml:space="preserve"> provide advisory support to the Republic of Tajikistan in updating the current transport sector development program</t>
  </si>
  <si>
    <t>https://www.adb.org/projects/54157-001/main</t>
  </si>
  <si>
    <t>Grant, loan, technical assistance</t>
  </si>
  <si>
    <t>The proposed Power Sector Development Program (PSDP) will accelerate the implementation of on-going reforms and restore financial sustainability of the power sector in Tajikistan. ADB has supported Tajikistan power sector reforms through the ongoing Sector Operation Performance Improvements (SOPI) program, which has built the basis for the fundamental reform program of PSDP that includes unbundling of the vertically integrated power utility company, restructuring of the utility's excessive liabilities, establishment of a regulator, adoption of a tariff methodology, and establishment of a new centralized cash control system among unbundled entities. As a part of reforms and institutional capacity building, a newly established power distribution company will be given a 5-year management contract. Investments in the retail advanced metering system in Dushanbe and 6 other cities will also fill the key deficiencies in the sector's power loss accounting and bill collection systems.</t>
  </si>
  <si>
    <t>support power sector reforms</t>
  </si>
  <si>
    <t>https://www.adb.org/projects/53315-001/main</t>
  </si>
  <si>
    <t>North-South Railway Project</t>
  </si>
  <si>
    <t>Loan, technical assistance</t>
  </si>
  <si>
    <t>ADB is helping Turkmenistan develop an integrated and efficient railway system that will improve its access to neighboring Kazakhstan, the Persian Gulf countries, the Russian Federation, and South Asia. The project will fund power, signaling, and telecommunication systems for about 288 kilometers of the railway between Chilmammet and Buzkhun as well as track maintenance and safety equipment.</t>
  </si>
  <si>
    <t>railway road construction</t>
  </si>
  <si>
    <t>https://www.adb.org/projects/43441-013/main</t>
  </si>
  <si>
    <t>Preparing the Central Asia Regional Economic Cooperation Corridors 2, 3 and 6 (Turkmenabat–Mary–Ashgabat–Turkmenbashi) Railway Modernization Projects</t>
  </si>
  <si>
    <t>Central Asia Regional Economic Cooperation Corridors 2, 3 and 6 (Turkmenabat-Mary) Railway Modernization Project</t>
  </si>
  <si>
    <t>Turkmenistan Renewable Energy and Energy Efficiency Project</t>
  </si>
  <si>
    <t>Power Sector Development Project</t>
  </si>
  <si>
    <t>The Government of Turkmenistan (the government) and the Ministry of Railway Transport (MRT) have requested assistance from the Asian Development Bank (ADB) for a program to modernize railways in Turkmenistan, between Turkmenabat, Mary, Ashgabat and Turkmenbashi. The program is expected to be undertaken in three phases, namely (i) Turkmenabat-Mary, (ii) Mary-Ashgabat, and (iii) Ashgabat-Turkmenbashi. It is intended for ADB to process Phase 1 as a standalone project, with Phases 2 and 3 financed through additional financing, subject to sound progress on Phase 1. Aligned with these three proposed phases, this transaction TA facility will provide project preparation support and capacity building to these ensuing projects , comprising.</t>
  </si>
  <si>
    <t>support rail road construction</t>
  </si>
  <si>
    <t>https://www.adb.org/projects/51360-002/main</t>
  </si>
  <si>
    <t>The Government of Turkmenistan intends to modernize the 1,147km line spanning the width of the country from Turkmenabat to Turkmenbashi, in three phases. This project intends to support the Government in the rehabilitation of the line from Turkmenabat to Mary, of 243km.</t>
  </si>
  <si>
    <t>railway road construction/rehabilitation</t>
  </si>
  <si>
    <t>https://www.adb.org/projects/51360-001/main</t>
  </si>
  <si>
    <t>This technical assistance will prepare a feasibility study and a detail design for 50 MW solar pilot project (preferably a CSP system) and upgrade to a closed-cycle operation from open cycle at Ahal (508 MW) and Dashoguz (254 MW). The solar pilot will also include energy storage options to improve the system reliability and integrate it with the gas power plant. Specific location of open cycle generation and a choice of solar option may change during full due-diligence. Site selection will ensure no transmission congestion.</t>
  </si>
  <si>
    <t>increase energy efficiency and conservation</t>
  </si>
  <si>
    <t>https://www.adb.org/projects/55169-002/main</t>
  </si>
  <si>
    <t>The project this TA is attached to will build about 450 kilometer (km) of 220 kilovolt (kV) and 560 km of 500 kV new transmission lines, construct 4 new substations and, expand 2 existing substations. The project scope extends in four of the five regions of Turkmenistan and will help establish an interconnected national transmission grid improving reliability and resiliency of the power transmission network. Hydrocarbon rich Turkmenistan has been an exporter of base-load power to the region, notably Afghanistan. The reinforced high-voltage transmission network is an essential pre-requisite for improving power supply reliability for domestic consumers and, current and expanded future electricity exports.</t>
  </si>
  <si>
    <t>contribute to the sustainable and efficient energy sector</t>
  </si>
  <si>
    <t>https://www.adb.org/projects/49370-001/main</t>
  </si>
  <si>
    <t>Solar Energy Development</t>
  </si>
  <si>
    <t>The PATA will promote solar energy development in Uzbekistan through: (i) the creation of an enabling environment for solar energy development; (ii) on-site solar resource assessment; and (iii) solar energy project preparation.</t>
  </si>
  <si>
    <t xml:space="preserve"> creation of an enabling environment for solar energy development</t>
  </si>
  <si>
    <t>https://www.adb.org/projects/45120-001/main</t>
  </si>
  <si>
    <t>Design and Strengthening of the Solar Energy Institute</t>
  </si>
  <si>
    <t>Power Generation Efficiency Improvement Project</t>
  </si>
  <si>
    <t>Transport Sector Strategy (2006-2020)</t>
  </si>
  <si>
    <t>Rural Renewable Energy Development</t>
  </si>
  <si>
    <t>UZB: KANDYM GAS FIELD DEVELOPMENT</t>
  </si>
  <si>
    <t>UZ118</t>
  </si>
  <si>
    <t>Spanish Cooperation Fund for Technical Assistance</t>
  </si>
  <si>
    <t>The Government of Uzbekistan expressed its commitment to advance solar energy by establishing a Solar Energy Institute (SEI) with qualified experts to promote, develop and transfer modern solar technology. Through the SEI, the Government aims to become the regional knowledge hub on solar applications. The structure of the SEI will be developed and designed through this S-CDTA and will be linked with the Scientific-Production Association on Solar Physics which oversees a number of research institutes using the solar furnace. The SEI is expected to be the single focal point of solar technology where all solar-related resources will be consolidated to promote solar energy development in the region. Solar energy expertise within SEI will be further enhanced through a separately proposed policy and advisory technical assistance (PATA).</t>
  </si>
  <si>
    <t>advance solar energy by establishing a Solar Energy Institute</t>
  </si>
  <si>
    <t>https://www.adb.org/projects/45120-002/main</t>
  </si>
  <si>
    <t>The project will construct two units of 450 MW energy efficient combined cycle gas turbines at the Talimarjan Thermal Power Plant located in Kashkadarya region, contributing to energy saving, greenhouse gas emission reduction, and reliable power supply in Uzbekistan. The project will build on the experience gained through Talimarjan Power Project (phase 1 project) by further improving the corporate governance and promoting commercialization of the energy sector.</t>
  </si>
  <si>
    <t>https://www.adb.org/projects/49253-002/main</t>
  </si>
  <si>
    <t>The objective of the TA is to examine the transport sector in Uzbekistan, and make recommendations for ADB's future interventions in the sector. The study will assist in developing projects linked to ADB's program focus areas of managing the transition (particularly institutional development) and unlocking the potential for future growth (encouraging regional cooperation and trade). Projects to be identified will include those facilitating regional cooperation in transport. The TA will study all the major subsectors comprising the transport sector, with emphasis on roads, railways, aviation, and intermodal transport. Outputs will include information on and analysis of each subsector, topics for policy reform, list of projects for ADB funding, and a development plan for each subsector.</t>
  </si>
  <si>
    <t>develop transport sector, reforms, projects</t>
  </si>
  <si>
    <t>https://www.adb.org/projects/37691-012/main</t>
  </si>
  <si>
    <t>A.T.F. - Finnida Grant</t>
  </si>
  <si>
    <t>Economic development of rural areas through provision of reliable and environmentally clean energy. The TA will prepare a loan project for developing 5 small hydropower plants on existing irrigation canals and dams.</t>
  </si>
  <si>
    <t>support provision of reliable and environmentally clean energy</t>
  </si>
  <si>
    <t>https://www.adb.org/projects/39598-012/main</t>
  </si>
  <si>
    <t>GAS FIELD DEVELOPMENT</t>
  </si>
  <si>
    <t>https://www.adb.org/projects/43925-014/main</t>
  </si>
  <si>
    <t>Preparing Road Modernization Projects</t>
  </si>
  <si>
    <t>Solar Public-Private Partnership Investment Program</t>
  </si>
  <si>
    <t>Second Solar Power Project</t>
  </si>
  <si>
    <t>Preparing Sustainable Energy Investment Projects</t>
  </si>
  <si>
    <t>Road Subsector Development Strategy and Action Plan</t>
  </si>
  <si>
    <t>Preparation of Gas Infrastructure Modernization in Uzbekistan</t>
  </si>
  <si>
    <t>Power Sector Reform Program (Subprogram 1)</t>
  </si>
  <si>
    <t>Promoting Distributed Solar Photovoltaic Systems for Enhanced Access to Energy</t>
  </si>
  <si>
    <t>Gas Transmission Network Modernization and Efficiency Enhancement Project</t>
  </si>
  <si>
    <t>Central Asia Regional Economic Cooperation Corridor 2 (Bukhara-Miskin-Urgench-Khiva) Railway Electrification Project</t>
  </si>
  <si>
    <t>Distribution Network Digital Transformation and Resiliency Project</t>
  </si>
  <si>
    <t>Preparing the Energy Sector Projects</t>
  </si>
  <si>
    <t>Power Sector Reform Support Program</t>
  </si>
  <si>
    <t>The transaction technical assistance (TA) facility will provide project preparation and capacity building support to a series of two ensuing projects that focus on the improvement of the remaining sections of the Guzar Bukhara Nukus Beyneu (A380) highway. The Guzar-Bukhara-Nukus-Beyneu Road Reconstruction Project 1 comprises (i) upgrading an existing 25 kilometers (km) section of the A380 (673-698 km), (ii) installing an intelligent transport system (ITS) in sections of the A380 upgraded under the previous Asian Development Bank (ADB) projects (228-581 km), and (iii) installing two weigh-in-motion (WIM) systems in adjacent sections of the A380 (228-766 km).</t>
  </si>
  <si>
    <t>support improvement of roads</t>
  </si>
  <si>
    <t>https://www.adb.org/projects/55157-001/main</t>
  </si>
  <si>
    <t>UZ124</t>
  </si>
  <si>
    <t>UZ125</t>
  </si>
  <si>
    <t>UZ127</t>
  </si>
  <si>
    <t>UZ132</t>
  </si>
  <si>
    <t>UZ133</t>
  </si>
  <si>
    <t>The program will increase the renewable energy share by developing private sector-led solar photovoltaic power plants of at least 1,000-megawatt capacity. The innovative application of the partial credit guarantee and the One ADB approach provide a one-stop shop solution for the government to enable private-funded solar power projects at competitive tariffs and provide lower the cost of electricity to sustain the economic development. The program is expected to be a landmark transaction accelerating the energy transition from fossil fuels to renewables and catalyzing private participation, which can be replicated in other sector and countries.</t>
  </si>
  <si>
    <t>increase the renewable energy share</t>
  </si>
  <si>
    <t>https://www.adb.org/projects/54056-001/main</t>
  </si>
  <si>
    <t>The proposed Second Solar Power Project (the project) aims to reinforce Uzbekistan's position as Central Asia's emerging solar hub by using modern technologies for large-scale on-grid photovoltaic (PV) plants, increasing access to reliable and clean electricity in rural areas, and preparing the solar sector for private sector investments. The project has three components: Component 1 (loan): construction of a 100 megawatt (MW) on-grid crystalline PV power plant in Sherabad, Surkhandarya province; Component 2 (grant): Piloting energy efficient (EE) technologies and on-grid rooftop solar PV systems for selected rural health clinics (RHCs); and Component 3: institutional capacity building for Uzbekenergo and other stakeholders.</t>
  </si>
  <si>
    <t>support increasing access to reliable and clean electricity in rural areas</t>
  </si>
  <si>
    <t>https://www.adb.org/projects/48080-001/main</t>
  </si>
  <si>
    <t>gas sector development</t>
  </si>
  <si>
    <t>https://www.adb.org/projects/52322-002/main</t>
  </si>
  <si>
    <t>Preparing and Implementing a Road Sector Development Strategy is a knowledge and support technical assistance (KSTA) that will help Uzbekistan's ongoing efforts to improve service delivery in transport and sustain the country's development momentum. The KSTA will provide advisory support to guide road sector governance reforms which will help strengthen professional government services, improve the country's road network, and make infrastructure assets more sustainable. These goals are aligned with the Asian Development Bank (ADB) Strategy 2030. The Technical Assistance (TA) is included in Central and West Asia Department 2020 TA commitment program.</t>
  </si>
  <si>
    <t>Preparing and Implementing a Road Sector Development Strategy</t>
  </si>
  <si>
    <t>https://www.adb.org/projects/54105-001/main</t>
  </si>
  <si>
    <t>This small-scale TA will support the preparation of SCADA system implementation in Uzbekistan's gas sector. SCADA is a standard operational practice in gas transportation systems and allows real-time assessment of the status of gas transportation infrastructure, including natural gas flow rates, operational pressure, and other technical indicators at any given time and location of the network. Access to these data is critical to quickly respond to any disruptive changes in the condition of the gas transportation system, optimize network operation and maximize returns from gas transportation assets through effective system monitoring and control.
At present, Uzbekistan's gas sector does not have a SCADA system and operates on analogue equipment. Introducing a modern SCADA system will digitalize network operation and allow for a modern communication infrastructure to deliver relevant real-time data and transparency on network operating conditions.</t>
  </si>
  <si>
    <t>support the preparation of SCADA system implementation in Uzbekistan's gas sector</t>
  </si>
  <si>
    <t>https://www.adb.org/projects/52322-003/main</t>
  </si>
  <si>
    <t>Agence Francaise de Developpement</t>
  </si>
  <si>
    <t>The proposed Power Sector Reform Program will support Uzbekistan''s reforms aimed at restructuring the power industry to to enable competition and creating conducive environment private investment in the sector. These measures will improve the sector's financial sustainability and ensure adequate and timely investment in critical infrastructure, which will help reboot economic growth and bring new employment opportunities when recovering from the pandemic crisis. The program will place the clean energy transition at the center of reforms and accelerate modern reliable and clean energy infrastructure to put greenhouse gas (GHG) emissions into structural decline. The program will support the government''s ultimate objectives of improving the quality of people''s lives and creating jobs by developing a robust private sector, fully aligned with the Asian Development Bank''s (ADB) country partnership strategy for 2019-2023 for Uzbekistan.</t>
  </si>
  <si>
    <t>prepare Power Sector Reform Program</t>
  </si>
  <si>
    <t>https://www.adb.org/projects/54269-001/main</t>
  </si>
  <si>
    <t>The knowledge and support technical assistance (KSTA) will promote the development of distributed solar photovoltaic (PV) systems in Uzbekistan. The country's vast renewable energy resources are largely underdeveloped. The TA will (i) support the development of the government's sector strategy for distributed solar systems to improve the quality of electricity supply in remote regions and to scale up distributed solar systems through private investments; (ii) install a 20-kilowatt (kW) distributed solar PV system to demonstrate the technical feasibility and socioeconomic benefits; and (iii) strengthen institutional capacity through hands-on training in planning, designing, implementing, and operating the distributed solar PV systems. Expansion of distributed solar PV systems will enhance energy access and fulfill the government's commitment to mitigate climate change impacts.</t>
  </si>
  <si>
    <t>promote the development of distributed solar photovoltaic (PV) systems in Uzbekistan</t>
  </si>
  <si>
    <t>https://www.adb.org/projects/54408-001/main</t>
  </si>
  <si>
    <t>Natural gas is the most important indigenous source of energy in Uzbekistan and regarded as one of the driving forces of the country's economy. At present, the gas sector contributes to 20% of national tax revenues and 18% of the country's gross domestic product (GDP). Natural gas comprises over 80% of the country's energy mix and 85% of electricity generated. Household sector is the largest consumers of gas (42%) followed by electricity generation (40%), industrial (12%), agriculture and others (10%).</t>
  </si>
  <si>
    <t>https://www.adb.org/projects/52322-001/main</t>
  </si>
  <si>
    <t xml:space="preserve">modernize gas transmission network and enhance energy efficiency </t>
  </si>
  <si>
    <t>The project will add electrification, signaling and telecommunication, and traction power management systems to the recently built railway line between Bukhara, Miskin, Urgench, and Khiva, a total of 465 km. The line has a design speed of 250 km per hour and connects to the electrified high-speed railway line between the country's capital Tashkent, Samarkand, and Bukhara.</t>
  </si>
  <si>
    <t xml:space="preserve">Railway Electrification </t>
  </si>
  <si>
    <t>https://www.adb.org/projects/53271-001/main</t>
  </si>
  <si>
    <t>Distribution Network Digital Transformation and Resiliency project aims to rehabilitate medium voltage distribution substations and associated overhead lines across the country and modernize the distribution system operations. It will be aligned with the following impact: social and economic development achieved through provision of better infrastructure services. The outcome--distribution grid operation reliability and efficiency improved--will be achieved through the following three outputs: 1) Distribution substations rehabilitated and modernized, 2) Associated distribution lines rehabilitated, and 3) Institutional capacity for financial sustainability and climate resiliency enhanced.</t>
  </si>
  <si>
    <t>https://www.adb.org/projects/56231-001/main</t>
  </si>
  <si>
    <t>The transaction technical assistance (TA) facility will provide project preparation support, capacity building, and policy advice to a series of ensuing projects, comprising: (i) Power Sector Reform Program, Subprogram 2 ($200 million); (ii) Distribution Network Modernization Project, Phase 2 ($150 million); and (iii) Transmission Network Improvement Project, Phase 2 ($100 million). All ensuing projects are among the Government of Uzbekistan's priorities for energy sector development under Uzbekistan's 2030 strategy. These projects will require similar preparation, due diligence, design and readiness activities, and this F-TRTA will reduce transaction costs through minimizing the need for stand-alone transaction technical assistance. Capacity building of the counterpart government agencies and policy advice support provided to</t>
  </si>
  <si>
    <t>support modernization of energy sector development</t>
  </si>
  <si>
    <t>https://www.adb.org/projects/57063-001/main</t>
  </si>
  <si>
    <t>Cooperation Fund for Project Preparation in the Greater Mekong Subregion and in Other Specific Asian Countries</t>
  </si>
  <si>
    <t>The proposed transaction technical assistance (TA) will provide critical policy advisory, legal and analytical support, and capacity building for the government to pursue the restructuring of the power sector aimed at enabling competition and creating a conducive environment for private investment. The TA will (i) improve regulatory and legislative framework to deepen the power sector reform and expand private sector participation, and (ii) develop a distribution sector development strategy and master plan to identify priority investment pipelines for potential public and private sector investments.</t>
  </si>
  <si>
    <t>deepen the power sector reform</t>
  </si>
  <si>
    <t>https://www.adb.org/projects/54269-003/main</t>
  </si>
  <si>
    <t>Development of 6 road gas compressor stations on highways of the Republic of Kazakhstan, purchase of 16 units (8 fueling points) of mobile road gas fuelers</t>
  </si>
  <si>
    <t>Investment project</t>
  </si>
  <si>
    <t>increasing the use of natural gas as a vehicle fuel</t>
  </si>
  <si>
    <t>https://www.ktgo.kz/?page_id=9200</t>
  </si>
  <si>
    <t>Project initiator KazTranGas Onimderi LLP (100% share of QazaqGaz NC JSC. Description of the Project: Development of a network of 6 motor gas compressor stations (hereinafter referred to as CNG stations) on highways of the Republic of Kazakhstan in order to expand the use of natural gas as motor fuel.
2.Construction of a maintenance station and a shop on the territory of the CNG stations, which will be leased in the future.
3. The purchase of 16 units (8 filling points) of mobile gas filling stations (hereinafter - CNG filling stations), which will be installed along the highways of the Republic of Kazakhstan will provide an additional positive economic effect for the Partnership.</t>
  </si>
  <si>
    <t>Construction of two automobile gas storage compressor stations in the city of Almaty</t>
  </si>
  <si>
    <t>Construction of two automobile gas storage compressor stations in the city of Almaty in order to expand the use of natural gas as a motor fuel.</t>
  </si>
  <si>
    <t>Construction of two small-scale plants for the production of liquefied natural gas in Rudny and Taraz</t>
  </si>
  <si>
    <t>Construction of two small-scale plants for the production of liquefied natural gas</t>
  </si>
  <si>
    <t>Ongoing = signed = disbursing = repaying= active= approved</t>
  </si>
  <si>
    <t>Improvements in road surfaces can contribute to decarbonisation in several ways:
Reduced vehicle fuel consumption: Smoother road surfaces with reduced potholes and bumps can lead to improved vehicle efficiency. When vehicles encounter rough roads, they require more energy to overcome the increased resistance, leading to higher fuel consumption and emissions. Smoother road surfaces reduce this resistance and help optimize fuel efficiency.
Enhanced electric vehicle range: Electric vehicles (EVs) can benefit from smoother road surfaces as well. Uneven roads increase rolling resistance, requiring more energy from the EV's battery to maintain speed. Smoother roads reduce rolling resistance, allowing EVs to travel longer distances on a single charge and reducing the need for frequent recharging.
Improved traffic flow: Well-maintained road surfaces with efficient design and fewer disruptions (e.g., potholes, road closures) can enhance traffic flow. Congestion and stop-and-go traffic significantly impact fuel efficiency, as vehicles waste energy when accelerating and decelerating frequently. By facilitating smooth traffic flow, road surface improvements can minimize fuel consumption and emissions.
Facilitating alternative transportation modes: Quality road surfaces are not only beneficial for cars but also for other modes of transportation such as bicycles, scooters, and public transit. Encouraging these alternative modes helps reduce carbon emissions by decreasing reliance on individual car use.
While road surface improvements alone may not be the sole solution to decarbonisation, they play a role in optimizing vehicle efficiency, reducing emissions, and promoting sustainable transportation options.</t>
  </si>
  <si>
    <t>Road quality improvement</t>
  </si>
  <si>
    <t>Code</t>
  </si>
  <si>
    <r>
      <t xml:space="preserve">The provision of a senior loan of up to </t>
    </r>
    <r>
      <rPr>
        <sz val="10"/>
        <color rgb="FFFF0000"/>
        <rFont val="Arial"/>
        <family val="2"/>
        <charset val="204"/>
      </rPr>
      <t>EX rate</t>
    </r>
    <r>
      <rPr>
        <sz val="10"/>
        <color theme="1"/>
        <rFont val="Arial"/>
        <family val="2"/>
        <charset val="204"/>
      </rPr>
      <t xml:space="preserve"> to APL Construction LLP (the Company), a domestic gas distribution network operator, for the construction of gas distribution networks in the Alamty oblast. APL Construction LLP primarily serves coprporate clients but planning to expand into the residential market segment and is currently building new distribution networks in the Panfilov and Enbekshikazakh districts of the Almaty oblast, where no pipeline gas previously existed.</t>
    </r>
  </si>
  <si>
    <r>
      <t xml:space="preserve">The EBRD is considering providing debt financing to Pavlodarenergo and Sevkazenergo, subsidiaries of CAEPCO, a private energy company in Kazakhstan. The loans will be used to finance the Company’s investment program in Pavlovdar and Petropavlovsk aimed at rehabilitation and improving energy efficiency. The projects will include modernization of generating assets as well as upgrade of the existing electricity distribution networks. The investments are expected to yield significant reductions in CO2 emissions, coal savings and reduced losses. </t>
    </r>
    <r>
      <rPr>
        <sz val="10"/>
        <color rgb="FFFF0000"/>
        <rFont val="Arial"/>
        <family val="2"/>
        <charset val="204"/>
      </rPr>
      <t>EX rate</t>
    </r>
  </si>
  <si>
    <r>
      <t>The EBRD agreed to provide a senior loan in the amount of up to</t>
    </r>
    <r>
      <rPr>
        <sz val="10"/>
        <color rgb="FFFF0000"/>
        <rFont val="Arial"/>
        <family val="2"/>
        <charset val="204"/>
      </rPr>
      <t xml:space="preserve">  EX rate </t>
    </r>
    <r>
      <rPr>
        <sz val="10"/>
        <color theme="1"/>
        <rFont val="Arial"/>
        <family val="2"/>
        <charset val="204"/>
      </rPr>
      <t>to KazTransGas-Aimak JSC, a natural gas distribution company of Kazakhstan.
The debt finance is used to support the regional gasification and modernisation of natural gas pipeline network in Kazakhstan to be implemented over the next three years (the "Project"). In particular, the loan will finance (i) the extension of the gas network to several key regional administrative centres; and (ii) reconstruction and modernisation of the existing distribution networks in western provinces of Kazakhstan, which will include, the upgrade of existing, and construction of additional, pressure reduction and metering stations (AGRS) and replacement of an aged carbon steel piping with new polyethylene pipelines.</t>
    </r>
  </si>
  <si>
    <r>
      <t xml:space="preserve">The EBRD loan </t>
    </r>
    <r>
      <rPr>
        <sz val="10"/>
        <color rgb="FFFF0000"/>
        <rFont val="Arial"/>
        <family val="2"/>
        <charset val="204"/>
      </rPr>
      <t>(EX rate</t>
    </r>
    <r>
      <rPr>
        <sz val="10"/>
        <color theme="1"/>
        <rFont val="Arial"/>
        <family val="2"/>
        <charset val="204"/>
      </rPr>
      <t xml:space="preserve"> </t>
    </r>
    <r>
      <rPr>
        <sz val="10"/>
        <color rgb="FFFF0000"/>
        <rFont val="Arial"/>
        <family val="2"/>
        <charset val="204"/>
      </rPr>
      <t xml:space="preserve"> </t>
    </r>
    <r>
      <rPr>
        <sz val="10"/>
        <color theme="1"/>
        <rFont val="Arial"/>
        <family val="2"/>
        <charset val="204"/>
      </rPr>
      <t xml:space="preserve"> will finance brownfield deep modernisation of 510 MW Combined Heat and Power Plant-2 in Almaty with conversion from coal to gas. The Project will have a significant immediate impact on air quality in Almaty.  After modernisation, the Plant will be able to provide certain balancing capacity to the national grid and will facilitate faster implementation of renewable energy projects and back up development of renewable heating solutions, in line with Low Carbon Pathway for energy and heating sector. In addition to environmental impact, the Project will provide support for improved institutional-level capacity on gender and youth inclusion.</t>
    </r>
  </si>
  <si>
    <r>
      <t xml:space="preserve">A senior loan of up to KZT 4.9 billion (equivalent to €9.5 million) </t>
    </r>
    <r>
      <rPr>
        <sz val="10"/>
        <color rgb="FFFF0000"/>
        <rFont val="Arial"/>
        <family val="2"/>
        <charset val="204"/>
      </rPr>
      <t>EX rate)</t>
    </r>
    <r>
      <rPr>
        <sz val="10"/>
        <color theme="1"/>
        <rFont val="Arial"/>
        <family val="2"/>
        <charset val="204"/>
      </rPr>
      <t xml:space="preserve"> to support balance sheet restructuring of Mangistauskaya Regional Distribution Company (MREK), a private electricity distribution company in Kazakhstan.</t>
    </r>
  </si>
  <si>
    <r>
      <t xml:space="preserve">The provision of a senior loan of up to KZT 5 billion (equivalent to €12 million) </t>
    </r>
    <r>
      <rPr>
        <sz val="10"/>
        <color rgb="FFFF0000"/>
        <rFont val="Arial"/>
        <family val="2"/>
        <charset val="204"/>
      </rPr>
      <t xml:space="preserve">EX rate  </t>
    </r>
    <r>
      <rPr>
        <sz val="10"/>
        <color theme="1"/>
        <rFont val="Arial"/>
        <family val="2"/>
        <charset val="204"/>
      </rPr>
      <t>to support the distribution network upgrade of LLP Karagandy Zharyk (KZh) - a subsidiary of the Bank's existing client Kazakhstan Utility Systems (KUS), a private power utility based in Kazakhstan.</t>
    </r>
  </si>
  <si>
    <r>
      <t xml:space="preserve">Financing for the construction of a 30 MW solar power plant in the Kyzylorda region of Southern Kazakhstan (the "Project") in the form of an up to EUR 23 million senior loan - </t>
    </r>
    <r>
      <rPr>
        <sz val="10"/>
        <color rgb="FFFF0000"/>
        <rFont val="Arial"/>
        <family val="2"/>
        <charset val="204"/>
      </rPr>
      <t>EX rate</t>
    </r>
  </si>
  <si>
    <r>
      <t>The provision of a senior loan of up to KZT 5 billion (equivalent to €12 million) to support the upgrade of a distribution network of LLP Ontustik Zharyk Transit (OZhT) - a subsidiary of the Bank's existing client Kazakhstan Utility Systems (KUS), a private power utility based in Kazakhstan. (</t>
    </r>
    <r>
      <rPr>
        <sz val="10"/>
        <color rgb="FFFF0000"/>
        <rFont val="Arial"/>
        <family val="2"/>
        <charset val="204"/>
      </rPr>
      <t xml:space="preserve">Ex rate </t>
    </r>
  </si>
  <si>
    <r>
      <t>A participation of up to KZT 6 billion in a 15-year senior unsecured KZT-denominated bond of KZT 35bn to be issued by Kazakhstan Electricity Grid Operating Company JSC (KEGOC).  The company is responsible for the transmission and dispatch of the electrical power, and ensures the stability and reliability of the high voltage Unified Power System of Kazakhstan.</t>
    </r>
    <r>
      <rPr>
        <sz val="10"/>
        <color rgb="FFFF0000"/>
        <rFont val="Arial"/>
        <family val="2"/>
        <charset val="204"/>
      </rPr>
      <t xml:space="preserve"> (Ex rate </t>
    </r>
  </si>
  <si>
    <r>
      <t xml:space="preserve">The provision of € 24.9 million loan (in KZT equivalent) for the development, construction and operation of a 76 MWp solar PV power plant located in Karaganda region, Central Kazakhstan. The funds will be used to finance the 26MWp extension of the original project (the Project). </t>
    </r>
    <r>
      <rPr>
        <sz val="10"/>
        <color rgb="FFFF0000"/>
        <rFont val="Arial"/>
        <family val="2"/>
        <charset val="204"/>
      </rPr>
      <t xml:space="preserve">Ex rate 13 </t>
    </r>
  </si>
  <si>
    <r>
      <t xml:space="preserve">The provision of two senior loans totaling up to € 244 million in local currency equivalent to the state-owned companies Intergas Central Asia JSC ("ICA") and KazTransGas Aimak JSC ("KTGA"), the Bank's long-standing clients and fully owned subsidiaries of KazTransGas JSC - the national gas operator. </t>
    </r>
    <r>
      <rPr>
        <sz val="10"/>
        <color rgb="FFFF0000"/>
        <rFont val="Arial"/>
        <family val="2"/>
        <charset val="204"/>
      </rPr>
      <t xml:space="preserve">Ex rate </t>
    </r>
  </si>
  <si>
    <r>
      <t xml:space="preserve">The Kazakhstan Renewables Framework Phase II (("Phase II" or "the Facility") will consist of up to €300 million in debt financing for renewable energy generation and grid transmission for the integration of renewable energy generation projects in Kazakhstan.  The Facility will be accompanied by a programme of policy dialogue and technical cooperation activities.  
The Kazakhstan Renewables Framework (the "Framework") was approved by the EBRD Board in December 2016 for the total amount of €200 million of the EBRD debt financing.  The Framework is now 90 per cent utilised.  The Framework was designed as a way of supporting the development of renewable energy projects and financing the modernisation and strengthening of the electricity grid to enhance the integration of renewables in Kazakhstan.  Under the Framework, the EBRD supported 262 MW of solar generation capacity, one grid-strengthening project, and attracted four new international private investors into the Kazakh renewables market. </t>
    </r>
    <r>
      <rPr>
        <sz val="10"/>
        <color rgb="FFFF0000"/>
        <rFont val="Arial"/>
        <family val="2"/>
        <charset val="204"/>
      </rPr>
      <t>Ex rate -project appr date</t>
    </r>
  </si>
  <si>
    <r>
      <t xml:space="preserve">Provision of financing for the construction of a 100 MW solar power plant in the Zhambyl region of Southern Kazakhstan (the "Project") in the form of an up to EUR 50 million senior loan. The Asian Development Bank will provide the remaining portion of debt in KZT equivalent to co-finance the project. </t>
    </r>
    <r>
      <rPr>
        <sz val="10"/>
        <color rgb="FFFF0000"/>
        <rFont val="Arial"/>
        <family val="2"/>
        <charset val="204"/>
      </rPr>
      <t>Ex rate - project appr date</t>
    </r>
  </si>
  <si>
    <r>
      <t xml:space="preserve">A multicurrency loan of the amount of up to EUR 150 million equivalent to JSC Samruk-Energy, a state owned power utility, to support the company in the privatisation process as part of Samruk-Kazyna Transformation and Privatization strategy. The loan proceeds will be used towards balance sheet restructuring. </t>
    </r>
    <r>
      <rPr>
        <sz val="10"/>
        <color rgb="FFFF0000"/>
        <rFont val="Arial"/>
        <family val="2"/>
        <charset val="204"/>
      </rPr>
      <t xml:space="preserve"> Ex rate - project appr date</t>
    </r>
  </si>
  <si>
    <r>
      <t xml:space="preserve">An additional commitment of KZT 11.52 billion to the existing loan facility provided for Shardara HPP Modernisation project. EBRD signed an initial loan agreement in 2012 for the purpose of financing of old equipment replacement and improvement in efficiency of the hydropower plant.  </t>
    </r>
    <r>
      <rPr>
        <sz val="10"/>
        <color rgb="FFFF0000"/>
        <rFont val="Arial"/>
        <family val="2"/>
        <charset val="204"/>
      </rPr>
      <t>Ex rate - project appr date</t>
    </r>
  </si>
  <si>
    <r>
      <t xml:space="preserve">The provision of a senior short-term loan of up to € 46 million equivalent in KZT in favour of JSC "Samruk-Energy" ("Samruk-Energy") under the Vital Infrastructure Support Programme (VISP) to provide the borrower with liquidity to overcome any potential temporary drop in revenues and collections in case of further COVID-19 spread in Kazakhstan. </t>
    </r>
    <r>
      <rPr>
        <sz val="10"/>
        <color rgb="FFFF0000"/>
        <rFont val="Arial"/>
        <family val="2"/>
        <charset val="204"/>
      </rPr>
      <t>Ex rate - project appr date</t>
    </r>
  </si>
  <si>
    <r>
      <t xml:space="preserve">The EBRD is considering providing a KZT 1.2 billion (€ 5.7 million) to State Communal Enterprise “Heating, Water Networks and Wastewater” (“TVS&amp;V” or the “Company”), a water and district heating company in the city of Aktau, to support the rehabilitation and upgrade of the district heating (DH) distribution network in Aktau.
The Project is aimed at replacement of parts of the obsolete district heating networks operated by the Company with pre-insulated modern technology pipes in order to reduce energy and water losses, increase reliability and quality of provided heat and hot water sevices, reduce maintenance and operation costs as well as reduce the negative environmental impact, both locally and globally. </t>
    </r>
    <r>
      <rPr>
        <sz val="10"/>
        <color rgb="FFFF0000"/>
        <rFont val="Arial"/>
        <family val="2"/>
        <charset val="204"/>
      </rPr>
      <t>Ex rate - project appr date</t>
    </r>
  </si>
  <si>
    <r>
      <t xml:space="preserve">The EBRD is considering providing a senior loan of up to KZT 2.5 billion to Joint Stock Company “Transenergo” (the “Company”), a district heating company in the city of Aktobe, in Kazakhstan, to support the rehabilitation and upgrade of the district heating (DH) production facilities and distribution network in Aktobe.
The project aims to rehabilitate and modernise the district heating production facilities and the main networks operated by the Company. This would resultin enhanced energy efficiency, reduction in technical and commercial losses and improvements in environmental standards. </t>
    </r>
    <r>
      <rPr>
        <sz val="10"/>
        <color rgb="FFFF0000"/>
        <rFont val="Arial"/>
        <family val="2"/>
        <charset val="204"/>
      </rPr>
      <t>Ex rate - project appr date</t>
    </r>
  </si>
  <si>
    <r>
      <rPr>
        <sz val="10"/>
        <color rgb="FFFF0000"/>
        <rFont val="Arial"/>
        <family val="2"/>
        <charset val="204"/>
      </rPr>
      <t xml:space="preserve">(Ex rate - project appr date) </t>
    </r>
    <r>
      <rPr>
        <sz val="10"/>
        <rFont val="Arial"/>
        <family val="2"/>
        <charset val="204"/>
      </rPr>
      <t>The EBRD is considering providing a senior loan of up to KZT 3 billion, or equivalent in USD (the “Loan”) to finance the intelligent transport system (“ITS”) in the city of Almaty (the “Project”). Such a system will help Kazakhstan’s busiest city to manage its traffic better and make it safer.
The Project components will include elements such as adaptive controlled traffic signals to smooth traffic flow and prioritise public transport units, electronic variable message signs to guide motorists on busy corridors during rush hours, CCTV monitoring of traffic conditions, communications networks (e.g., fibre-optics) to feed real-time data, and a modern traffic control centre.</t>
    </r>
  </si>
  <si>
    <r>
      <rPr>
        <sz val="10"/>
        <color rgb="FFFF0000"/>
        <rFont val="Arial"/>
        <family val="2"/>
        <charset val="204"/>
      </rPr>
      <t xml:space="preserve">Ex rate - project appr date) </t>
    </r>
    <r>
      <rPr>
        <sz val="10"/>
        <color theme="1"/>
        <rFont val="Arial"/>
        <family val="2"/>
        <charset val="204"/>
      </rPr>
      <t>The EBRD is considering a loan of up to EUR 170 million to finance a light rail transit project in the city of Almaty under a sovereign guarantee or under PPP arrangements. The loan will be either to Almaty Elecrotrans, a municipal tram, trolleybus and bus company (or other municipal company) under a sovereign guarantee or to a private operator, if structured as a PPP project. The project is expected to be co-financed with other financing institutions to be determined.
The proposed loan would finance the construction of the LRT system’s fixed infrastructure and the purchase of urban rail rolling stock.</t>
    </r>
  </si>
  <si>
    <r>
      <rPr>
        <sz val="10"/>
        <color rgb="FFFF0000"/>
        <rFont val="Arial"/>
        <family val="2"/>
        <charset val="204"/>
      </rPr>
      <t xml:space="preserve">Ex rate - project appr date) </t>
    </r>
    <r>
      <rPr>
        <sz val="10"/>
        <color theme="1"/>
        <rFont val="Arial"/>
        <family val="2"/>
        <charset val="204"/>
      </rPr>
      <t>The EBRD is providing a senior loan of up to EUR 65 million to LLP 'Astana LRT', a municipal urban transport company. The EBRD loan will be used to procure up to 200 modern low-floor city buses.</t>
    </r>
  </si>
  <si>
    <r>
      <t xml:space="preserve">Ex rate - project appr date) </t>
    </r>
    <r>
      <rPr>
        <sz val="10"/>
        <color theme="1"/>
        <rFont val="Arial"/>
        <family val="2"/>
        <charset val="204"/>
      </rPr>
      <t>The EBRD is considering providing a senior loan of up to EUR 9.2 million, or equivalent in Tenge to finance the on-street parking management system in Astana (the "Project").This will be the first project of this kind in the country.
The investment will include the procurement of comprehensive on-street parking equipment systems, including space demarcation, parking payment machines, communications networks to process electronic payments, enforcement equipment and towing vehicles, back-office computer hardware and software, and hand-held ticketing devices for enforcement.
During Project implementation a long-term parking management contract will be signed with a private specialist parking company to be selected through tender.</t>
    </r>
  </si>
  <si>
    <r>
      <rPr>
        <sz val="10"/>
        <color rgb="FFFF0000"/>
        <rFont val="Arial"/>
        <family val="2"/>
        <charset val="204"/>
      </rPr>
      <t xml:space="preserve">Ex rate - project appr date) </t>
    </r>
    <r>
      <rPr>
        <sz val="10"/>
        <color theme="1"/>
        <rFont val="Arial"/>
        <family val="2"/>
        <charset val="204"/>
      </rPr>
      <t>Under the Enhanced Partnership – Urban Transport Modernisation Framework the EBRD is considering financing priority capital investments in public transport sector for selected cities in Kazakhstan. The framework consists of sub-projects aimed at improving public transport infrastructure. This Framework is an integral part of Enhanced Partnership Framework Arrangements, signed between the EBRD and Government of Kazakhstan in May 2014.
Loans will be provided to local public transport companies and proceeds from loans and local contribution for each sub-project will address urgent needs in rehabilitation of public transport infrastructure in respective cities.</t>
    </r>
  </si>
  <si>
    <r>
      <rPr>
        <sz val="10"/>
        <color rgb="FFFF0000"/>
        <rFont val="Arial"/>
        <family val="2"/>
        <charset val="204"/>
      </rPr>
      <t xml:space="preserve">Ex rate - project appr date) </t>
    </r>
    <r>
      <rPr>
        <sz val="10"/>
        <color theme="1"/>
        <rFont val="Arial"/>
        <family val="2"/>
        <charset val="204"/>
      </rPr>
      <t>Under the Enhanced Partnership – District Heating Modernisation Framework the EBRD is considering financing priority capital investments in district heating sector for selected cities in Kazakhstan. The Framework consists of sub-projects aimed at improving the district heating infrastructure. This Framework is an integral part of Enhanced Partnership Framework Arrangements, signed between the EBRD and Government of Kazakhstan in May 2014.
Loans will be provided to local utilities and proceeds from loans and local contribution for each sub-project will address urgent needs in rehabilitation of district heating infrastructure in respective cities.</t>
    </r>
  </si>
  <si>
    <r>
      <rPr>
        <sz val="10"/>
        <color rgb="FFFF0000"/>
        <rFont val="Arial"/>
        <family val="2"/>
        <charset val="204"/>
      </rPr>
      <t xml:space="preserve">Ex rate - project appr date) </t>
    </r>
    <r>
      <rPr>
        <sz val="10"/>
        <color theme="1"/>
        <rFont val="Arial"/>
        <family val="2"/>
        <charset val="204"/>
      </rPr>
      <t>The EBRD is planning to provide a senior loan of up to KZT 28.8 billion (€ 58.9 million) to Almatyelectrotrans LLP (the "Company"), a municipal public transport company in the city of Almaty (the "City"). It is envisaged, that the loan will be used to finance (i) the acquisition of 190 modern, energy efficient trolleybuses to renew the Company's existing fleet; and (ii) the rehabilitation of 10 power supply sub-stations. The Company is a public transport entity 100 per cent owned by the City. The City will provide a grant co-financing of up to KZT 11.1 billion (€ 22.7 million) for (iii) the procurement of trolleybus maintenance machinery and equipment; (iv) trolleybus depot rehabilitation; and (v) the modernisation of the trolleybus infrastructure in the City (the "Project").</t>
    </r>
  </si>
  <si>
    <r>
      <rPr>
        <sz val="10"/>
        <color rgb="FFFF0000"/>
        <rFont val="Arial"/>
        <family val="2"/>
        <charset val="204"/>
      </rPr>
      <t xml:space="preserve">Ex rate - project appr date) </t>
    </r>
    <r>
      <rPr>
        <sz val="10"/>
        <color theme="1"/>
        <rFont val="Arial"/>
        <family val="2"/>
        <charset val="204"/>
      </rPr>
      <t>The EBRD is providing a loan up to KZT 3.7 billion to the GKP Kostanay Heat and Power Company (the "Company"), a local municipal entity providing district heating and hot water supply services to the local population and business entities, to rehabilitate and upgrade the existing district heating infrastructure in the City of Kostanay.</t>
    </r>
  </si>
  <si>
    <r>
      <rPr>
        <sz val="10"/>
        <color rgb="FFFF0000"/>
        <rFont val="Arial"/>
        <family val="2"/>
        <charset val="204"/>
      </rPr>
      <t xml:space="preserve">Ex rate - project appr date) </t>
    </r>
    <r>
      <rPr>
        <sz val="10"/>
        <color theme="1"/>
        <rFont val="Arial"/>
        <family val="2"/>
        <charset val="204"/>
      </rPr>
      <t>he Project will finance modernisation of the street lighting infrastructure through the following components:
(i) construction of a modern street lighting control centre, (ii) installation of control and monitoring system,
(iii) partial rehabilitation of the street lighting infrastructure, and
(iv) installation of light-emitting diodes ("LED") luminaries.</t>
    </r>
  </si>
  <si>
    <t>ROAD_KZ002</t>
  </si>
  <si>
    <t>ROAD_KZ001</t>
  </si>
  <si>
    <t>ROAD_KZ003</t>
  </si>
  <si>
    <t>ROAD_KZ004</t>
  </si>
  <si>
    <t>acquisition of new freight railcars = lower GHG emissions</t>
  </si>
  <si>
    <t>Increasing railway freight capacity can contribute to decarbonisation in the following ways:
Shifting from road to rail: Rail transportation is generally more energy-efficient than road transportation. Trains can carry significantly larger loads than trucks, reducing the number of vehicles required to transport goods. By increasing railway freight capacity, more goods can be transported by rail instead of trucks, resulting in lower carbon emissions overall.
Energy efficiency: Trains are inherently more energy-efficient than trucks due to their lower rolling resistance and aerodynamic drag. Increasing railway freight capacity allows for the consolidation of goods into larger trains, optimizing energy use per unit of cargo. Compared to individual trucks, trains can transport goods over longer distances with less energy consumption and lower emissions.
Electrification potential: Railways have a higher potential for electrification compared to road transportation. Electric locomotives or trains powered by renewable energy sources emit fewer or no direct emissions during operation. By increasing railway freight capacity, there is a greater incentive to electrify rail networks, which helps decarbonise the transport sector.
Modal shift and congestion reduction: Expanding railway freight capacity encourages a shift from road to rail transportation for long-distance freight. This modal shift reduces congestion on highways, leading to smoother traffic flow and fewer traffic delays. Reduced congestion contributes to lower fuel consumption and emissions from trucks stuck in traffic.
Integration with intermodal transport: Increasing railway freight capacity can facilitate the integration of intermodal transport systems, where goods are seamlessly transferred between different modes of transportation (e.g., rail, road, ship). This integration allows for more efficient and sustainable freight movements, combining the strengths of different modes while minimizing emissions.
By increasing railway freight capacity, we can promote the use of a more energy-efficient and environmentally friendly mode of transportation, leading to reduced carbon emissions, improved air quality, and a more sustainable freight sector overall.</t>
  </si>
  <si>
    <t>Railway freight capacity</t>
  </si>
  <si>
    <t>RAIL_CARGO_KZ005</t>
  </si>
  <si>
    <t>Increasing airport capacity and safety can contribute to decarbonisation in the following ways:
Efficient aircraft movements: By expanding airport capacity, airports can accommodate more aircraft operations, reducing congestion and allowing for smoother takeoffs, landings, and taxiing. Efficient aircraft movements result in shorter waiting times and fewer delays, which helps minimize fuel consumption and associated emissions.
Improved air traffic management: Enhancements in air traffic management systems, such as more precise navigation and communication technologies, can optimize flight routes, reduce airspace congestion, and enable more direct flight paths. These improvements help to shorten flight distances, reduce fuel burn, and lower carbon emissions.
Adoption of greener technologies: Increasing airport capacity provides an opportunity for the deployment and adoption of greener technologies in aviation. For instance, the expansion may facilitate the implementation of electric or hybrid-electric ground vehicles at airports, reducing emissions from ground operations. Additionally, larger airports can invest in infrastructure for sustainable aviation fuels (SAF) or electrification of aircraft in the future, contributing to decarbonisation efforts.
Implementation of sustainable practices: As airports expand their capacity, there is an opportunity to implement sustainable practices in the construction and operation of new facilities. This can include energy-efficient buildings, renewable energy generation, efficient lighting systems, waste management programs, and water conservation measures. These sustainable practices can help reduce the overall environmental impact of airport operations and contribute to decarbonisation.
Safety improvements and emissions reduction: Enhancing safety measures at airports can lead to more efficient operations, reducing the likelihood of accidents, incidents, and delays. With fewer accidents and disruptions, the aviation industry can avoid the need for additional flights or detours, thereby reducing fuel consumption and emissions associated with such incidents.
While increasing airport capacity and safety alone may not directly reduce aircraft emissions, these measures create an environment that supports more efficient and sustainable aviation operations. Combined with other initiatives like aircraft technology advancements, alternative fuels, and operational improvements, they contribute to the overall decarbonisation of the aviation sector.</t>
  </si>
  <si>
    <t>Airport capacity &amp; safety</t>
  </si>
  <si>
    <t>RAIL_CARGO_KZ006</t>
  </si>
  <si>
    <t>TA to support energy efficiency of public buildings and street lighting</t>
  </si>
  <si>
    <t>Reduction in energy use of public buildings contributes to decarbonisation in several ways:
Lower greenhouse gas emissions: Public buildings, such as government offices, schools, hospitals, and libraries, consume a significant amount of energy for heating, cooling, lighting, and operating various equipment. By reducing energy use in these buildings, we can directly lower the associated greenhouse gas emissions, particularly those resulting from fossil fuel-based electricity generation.
Energy efficiency improvements: Implementing energy-efficient measures in public buildings, such as insulation, efficient HVAC (heating, ventilation, and air conditioning) systems, LED lighting, and smart building controls, can significantly reduce energy consumption. These measures help optimize energy use, minimizing waste and reducing the need for energy-intensive operations. The resulting energy savings directly contribute to decarbonisation efforts.
Role model for the community: Public buildings often serve as examples and role models for the community. When public institutions prioritize energy efficiency and showcase successful energy reduction initiatives, it can inspire and motivate individuals, businesses, and other organizations to follow suit. This ripple effect can lead to wider adoption of energy-saving practices across society, further contributing to decarbonisation at a larger scale.
Cost savings and budget allocation: Reducing energy use in public buildings can result in significant cost savings on energy bills for public institutions. These savings can then be reallocated to other areas, such as education, healthcare, or infrastructure improvements. By optimizing energy use and reducing operational expenses, public budgets can be better utilized to support sustainable development and climate action.
Job creation and economic benefits: Retrofitting public buildings and implementing energy-efficient measures require skilled labor, creating job opportunities in the green building sector. This can stimulate local economies, provide employment opportunities, and drive innovation in sustainable construction and energy technologies. Additionally, reduced energy costs for public institutions free up resources that can be reinvested in local communities, supporting economic growth and resilience.
By focusing on reducing energy use in public buildings, we can make significant strides in decarbonisation efforts, demonstrating leadership, inspiring broader action, and contributing to a more sustainable and climate-friendly future.</t>
  </si>
  <si>
    <t>ROAD_KZ009</t>
  </si>
  <si>
    <t>ROAD_KZ010</t>
  </si>
  <si>
    <t>ROAD_KZ011</t>
  </si>
  <si>
    <t>ROAD_KZ012</t>
  </si>
  <si>
    <t>ROAD_KZ013</t>
  </si>
  <si>
    <t>Energy Efficient Lighting</t>
  </si>
  <si>
    <t>Energy-efficient lighting contributes to decarbonisation in the following ways:
Reduced electricity consumption: Energy-efficient lighting technologies, such as LED (light-emitting diode) bulbs, use significantly less electricity compared to traditional incandescent or fluorescent lighting. LED bulbs consume up to 80% less energy while producing the same amount of light, resulting in substantial energy savings. By reducing electricity consumption, energy-efficient lighting helps decrease the demand for electricity generated from fossil fuel sources, thereby reducing associated carbon emissions.
Lower greenhouse gas emissions: Electricity generation is a significant source of greenhouse gas emissions, particularly if the electricity comes from fossil fuels like coal or natural gas. By using energy-efficient lighting, the overall electricity demand is reduced, leading to lower emissions from power plants. This is particularly important as more countries shift towards cleaner energy sources such as renewables. Energy-efficient lighting plays a crucial role in aligning electricity consumption with the decarbonisation of the energy grid.
Extended lifespan and reduced waste: Energy-efficient lighting, especially LED bulbs, typically have much longer lifespans compared to traditional bulbs. This means less frequent replacement and less waste generated. Traditional incandescent bulbs have a much shorter lifespan and are less efficient, resulting in higher replacement rates and increased waste disposal. By using energy-efficient lighting with longer lifespans, we can reduce the environmental impact associated with the production, disposal, and transportation of lighting products.
Heat reduction and cooling energy savings: Energy-efficient lighting generates less heat compared to traditional lighting technologies. This is particularly important in warmer climates or during summer months when buildings require cooling. Traditional incandescent or halogen lights produce more heat, increasing the cooling load on air conditioning systems. By using energy-efficient lighting, the reduced heat output can lead to lower cooling energy requirements and associated carbon emissions.
Incentivizing renewable energy adoption: Energy-efficient lighting can play a role in supporting the adoption of renewable energy sources. As the electricity demand decreases due to energy-efficient lighting, it becomes easier to meet that reduced demand with renewable energy sources. The integration of energy-efficient lighting with renewable energy systems, such as solar panels or wind turbines, further enhances the overall decarbonisation of the energy system.
By transitioning to energy-efficient lighting technologies, we can achieve significant energy savings, reduce greenhouse gas emissions from electricity generation, minimize waste, and promote the adoption of renewable energy sources. These collective efforts contribute to decarbonisation goals and help create a more sustainable and low-carbon future.</t>
  </si>
  <si>
    <t>ENER_LIGHT</t>
  </si>
  <si>
    <t>ENER_LIGHT_KZ014</t>
  </si>
  <si>
    <t>ROAD_KZ015</t>
  </si>
  <si>
    <t xml:space="preserve">reduce the growth of the transport-related GHG emissions by improved public transport </t>
  </si>
  <si>
    <t>PUBLIC_TRANS_KZ016</t>
  </si>
  <si>
    <t>PUBLIC_TRANS</t>
  </si>
  <si>
    <t>Public transport development</t>
  </si>
  <si>
    <t>Public transport development contributes to decarbonisation in several ways:
Reduction in individual car usage: Public transport provides an alternative to private car travel, which is a significant contributor to carbon emissions. By offering convenient, reliable, and affordable public transport options, more people are encouraged to choose public transportation over individual car usage. This shift reduces the number of cars on the road, leading to lower emissions from the transportation sector.
Efficient use of resources: Public transport, such as buses, trams, and trains, has the potential to transport a large number of passengers at once. Compared to private vehicles that often carry only one or a few individuals, public transport utilizes resources more efficiently. By maximizing passenger occupancy and minimizing empty seats on vehicles, public transport reduces energy consumption per person, resulting in lower carbon emissions per passenger-kilometer.
Electrification of public transport: The development of public transport systems provides an opportunity for the adoption of cleaner energy sources. Electric buses, trams, and trains powered by renewable energy can significantly reduce emissions compared to vehicles relying on fossil fuels. As public transport networks expand and modernize, there is greater potential for the electrification of these systems, further contributing to decarbonisation efforts.
Integration with active transportation: Public transport development can be integrated with active transportation modes such as walking and cycling. By providing convenient connections to and from public transport stations, individuals are more likely to combine walking or cycling with public transport for their daily commute. This integration promotes low-carbon and healthy modes of transportation, reducing reliance on private cars and decreasing carbon emissions.
Land use and urban planning: Public transport development influences land use and urban planning decisions. Compact, transit-oriented developments that are well-served by public transport reduce the need for long commutes and sprawl, which are associated with increased car usage and emissions. By promoting denser and mixed-use development around public transport hubs, cities can create more sustainable and walkable communities, further reducing carbon emissions from transportation.
Accessibility and equity: Public transport development improves access to transportation for various population groups, including those without access to private vehicles. By providing affordable and accessible public transport options, it helps address transportation inequalities, ensuring that everyone has the opportunity to travel efficiently and affordably without the need for a private car. This accessibility and equity focus contribute to a more inclusive and sustainable society.
By prioritizing public transport development, cities and regions can achieve significant reductions in carbon emissions, promote sustainable and efficient mobility, improve air quality, and create more livable and connected communities. Public transport plays a vital role in decarbonising the transportation sector and mitigating climate change.</t>
  </si>
  <si>
    <t>Reduction of energy loss in transmission lines contributes to decarbonisation in the following ways:
Efficient electricity transmission: Energy loss occurs during the transmission and distribution of electricity over long distances. By minimizing energy losses in transmission lines, more electricity generated from renewable sources can reach consumers without being wasted. This efficiency in electricity transmission ensures that a larger proportion of renewable energy produced is utilized, reducing the need for additional energy generation from fossil fuels.
Renewable energy integration: Renewable energy sources, such as solar and wind, are often located in remote areas with abundant natural resources. Efficient transmission lines allow for the integration of renewable energy from these areas into the wider power grid. By optimizing energy transmission and minimizing losses, renewable energy can be effectively harnessed and distributed to meet the electricity demand in different regions, reducing the reliance on carbon-intensive energy sources.
Grid stability and reliability: Energy losses in transmission lines can lead to voltage drops and power fluctuations, potentially affecting the stability and reliability of the electrical grid. When energy losses are reduced, the grid can maintain stable voltage levels and consistent power supply. This reliability is crucial for the effective integration of renewable energy sources, as it ensures a smooth and uninterrupted flow of clean electricity.
Avoidance of additional generation capacity: When energy losses are minimized, more electricity reaches consumers, reducing the need for additional generation capacity. This avoids the construction of new power plants, particularly those relying on fossil fuels. By optimizing energy transmission and reducing losses, the existing generation capacity can be utilized more effectively, supporting decarbonisation by avoiding the carbon emissions associated with new power plants.
Cost savings and affordability: Reducing energy losses in transmission lines leads to cost savings for utilities and consumers. When more electricity reaches consumers, it reduces the need for additional infrastructure investments and operational expenses. These cost savings can be passed on to consumers, making electricity more affordable and encouraging energy efficiency and the adoption of renewable energy technologies.
By focusing on minimizing energy losses in transmission lines, we can improve the efficiency, reliability, and affordability of the electricity grid while maximizing the utilization of renewable energy sources. This contributes to the decarbonisation of the energy sector by reducing reliance on fossil fuels, optimizing renewable energy integration, and ensuring a sustainable and resilient power supply.</t>
  </si>
  <si>
    <t>Energy efficient electricity transmission</t>
  </si>
  <si>
    <t>ENER_LINE</t>
  </si>
  <si>
    <t>ENER_LINE_KZ017</t>
  </si>
  <si>
    <t>ENER_LINE_KZ019</t>
  </si>
  <si>
    <t>ROAD_KZ018</t>
  </si>
  <si>
    <t>ROAD_KZ020</t>
  </si>
  <si>
    <t>ROAD_KZ021</t>
  </si>
  <si>
    <t>ROAD_KZ022</t>
  </si>
  <si>
    <t>ROAD_KZ023</t>
  </si>
  <si>
    <t>ENER_LINE_KZ024</t>
  </si>
  <si>
    <t>ROAD_KZ025</t>
  </si>
  <si>
    <t>Energy-efficient design and construction of residential buildings contribute to decarbonisation in several ways:
Reduced energy consumption: Energy-efficient design incorporates features such as high-quality insulation, efficient windows, and airtight building envelopes. These elements minimize heat loss during winter and heat gain during summer, reducing the need for space heating and cooling. Additionally, energy-efficient appliances, lighting, and HVAC (heating, ventilation, and air conditioning) systems further reduce energy consumption in residential buildings. By lowering energy demand, the reliance on fossil fuel-based electricity for heating and cooling is reduced, resulting in decreased carbon emissions.
Renewable energy integration: Energy-efficient buildings are often designed with renewable energy integration in mind. They can incorporate solar panels, wind turbines, or geothermal systems to generate clean and renewable energy on-site. By producing renewable energy locally, residential buildings can reduce their reliance on grid electricity, which often comes from carbon-intensive sources. This integration of renewable energy technologies contributes to decarbonisation efforts and reduces the overall carbon footprint of residential buildings.
Improved indoor comfort: Energy-efficient design emphasizes indoor comfort through effective insulation, proper ventilation, and efficient heating and cooling systems. By providing a comfortable living environment, energy-efficient buildings promote occupant satisfaction and well-being. This can result in reduced energy consumption from individual residents seeking additional heating or cooling solutions, thereby contributing to decarbonisation by minimizing energy waste.
Lifecycle carbon footprint: Energy-efficient design and construction also consider the materials used in building construction. By selecting sustainable and low-carbon building materials, the overall lifecycle carbon footprint of residential buildings can be reduced. This includes considering the embodied energy of materials, their sourcing, manufacturing, transportation, and eventual disposal. Minimizing the carbon emissions associated with construction materials and processes contributes to decarbonisation efforts.
Education and behavior change: Energy-efficient residential buildings provide an opportunity for education and behavior change. Occupants can learn about the benefits of energy efficiency, such as lower utility bills and reduced environmental impact. Energy-efficient design can also incorporate energy monitoring systems and user-friendly interfaces to encourage residents to track and optimize their energy consumption. This awareness and engagement can lead to sustainable lifestyle changes, including energy conservation habits and a broader understanding of decarbonisation goals.
By prioritizing energy-efficient design and construction of residential buildings, we can significantly reduce energy consumption, lower carbon emissions, and promote sustainable living. These efforts contribute to decarbonisation goals, create more comfortable and healthy living environments, and foster a broader awareness of sustainable practices among residents.</t>
  </si>
  <si>
    <t xml:space="preserve">Energy efficiency of public buidlings </t>
  </si>
  <si>
    <t xml:space="preserve">Energy efficiency of residential buidlings </t>
  </si>
  <si>
    <t>ENER_P_BUILD</t>
  </si>
  <si>
    <t>ENER_R_BUILD</t>
  </si>
  <si>
    <t>ENER_P_BUILD_KZ008</t>
  </si>
  <si>
    <t>ENER_R_BUILD_KZ026</t>
  </si>
  <si>
    <t>ROAD_KZ027</t>
  </si>
  <si>
    <t>Intelligent transport system</t>
  </si>
  <si>
    <t>ROAD_KZ029</t>
  </si>
  <si>
    <t>ITS</t>
  </si>
  <si>
    <t>Intelligent Transport Systems (ITS) contribute to decarbonisation in the following ways:
Traffic management and optimization: ITS utilizes advanced technologies, such as real-time traffic monitoring, predictive analytics, and intelligent traffic signal control, to manage and optimize traffic flow. By reducing congestion, minimizing idling time, and optimizing routes, ITS helps improve the overall efficiency of transportation systems. This leads to reduced fuel consumption and lower carbon emissions from vehicles, contributing to decarbonisation efforts.
Smart mobility and transportation planning: ITS enables smarter mobility and transportation planning by collecting and analyzing data on travel patterns, demand, and infrastructure utilization. This data-driven approach helps identify areas with high transportation demand and supports the development of efficient public transport networks, shared mobility services, and infrastructure investments. By promoting sustainable transportation options and reducing the reliance on private vehicles, ITS supports decarbonisation by reducing emissions from the transportation sector.
Eco-driving and fuel efficiency: ITS can provide real-time feedback and guidance to drivers, promoting eco-driving techniques that optimize fuel efficiency. This includes information on optimal speeds, efficient routes, and traffic conditions. By assisting drivers in adopting fuel-saving behaviors, ITS contributes to reduced fuel consumption and lower carbon emissions from vehicles.
Intelligent freight and logistics management: ITS plays a vital role in optimizing freight and logistics operations. It enables efficient route planning, real-time tracking, and coordination of deliveries, reducing empty or inefficient trips. By optimizing the movement of goods, ITS helps minimize fuel consumption and emissions in the freight sector, contributing to decarbonisation efforts.
Integration with alternative fuels and electric vehicles: ITS can support the integration of alternative fuels and electric vehicles (EVs) into transportation systems. It includes the deployment of charging infrastructure for EVs, providing real-time information on charging station availability and optimizing charging schedules. ITS can also support the integration of renewable energy sources into the grid to power EVs. By facilitating the adoption and efficient utilization of alternative fuels and EVs, ITS helps reduce carbon emissions from the transportation sector.
Behavior change and mode shift: ITS can influence behavior change and encourage mode shift towards more sustainable transportation options. By providing real-time information on public transport schedules, availability of shared mobility services, and multimodal journey planning, ITS helps individuals make informed decisions about their travel choices. This can promote the use of public transport, cycling, walking, and shared mobility services, reducing the reliance on private cars and lowering carbon emissions.
By leveraging advanced technologies and data-driven approaches, ITS enhances the efficiency, safety, and sustainability of transportation systems. Its applications in traffic management, smart mobility, eco-driving, freight management, and integration with alternative fuels and EVs contribute to decarbonisation by reducing fuel consumption, optimizing resource utilization, and promoting sustainable travel behaviors.</t>
  </si>
  <si>
    <t>ITS_KZ028</t>
  </si>
  <si>
    <t>Hydropower development</t>
  </si>
  <si>
    <t>HYDRO</t>
  </si>
  <si>
    <t>HYDRO_KZ030</t>
  </si>
  <si>
    <t xml:space="preserve">
Hydropower development contributes to decarbonisation in several ways:
Clean and renewable energy generation: Hydropower harnesses the energy of flowing or falling water to generate electricity. It is a clean and renewable energy source that does not emit greenhouse gases during operation, unlike fossil fuel-based power plants. By increasing hydropower capacity, we can generate more electricity from a sustainable and low-carbon source, reducing reliance on fossil fuels and decreasing carbon emissions.
Grid stability and renewable energy integration: Hydropower plants can provide grid stability and flexibility to accommodate intermittent renewable energy sources like solar and wind. As hydropower is dispatchable, it can be ramped up or down quickly to match fluctuations in renewable energy generation. This enables better integration of variable renewables into the grid, ensuring a stable and reliable electricity supply while reducing the need for backup power from fossil fuel-based plants.
Energy storage and balancing: Hydropower reservoirs can act as energy storage systems. Excess electricity generated during periods of low demand or high renewable energy generation can be used to pump water uphill into the reservoir. This stored energy can be released later during periods of high demand or when renewable energy supply is low. This balancing and storage capability of hydropower helps optimize the utilization of intermittent renewable energy, reducing curtailment and the need for backup fossil fuel generation.
Long lifespan and durability: Hydropower facilities have long lifespans and can operate for several decades. This longevity ensures a stable and consistent source of clean energy over an extended period. The durability of hydropower infrastructure, when properly maintained, allows for sustainable energy generation without significant emissions or the need for frequent replacement, contributing to long-term decarbonisation efforts.
Job creation and local economic development: Hydropower development often involves significant infrastructure construction and operation, creating employment opportunities and stimulating local economies. The planning, design, construction, and maintenance of hydropower projects require a skilled workforce, leading to job creation in various sectors. The revenue generated from hydropower projects can also be reinvested in local communities, supporting sustainable development and economic growth.
Carbon offset and emission reduction programs: Hydropower projects can contribute to carbon offset and emission reduction programs. As a low-carbon energy source, hydropower projects can generate carbon credits that can be traded and used to offset emissions in other sectors. This financial mechanism encourages further investment in clean energy and supports broader decarbonisation initiatives.
While hydropower development offers numerous benefits for decarbonisation, it's important to consider potential environmental and social impacts associated with specific projects. Proper planning, assessment, and implementation are crucial to ensure sustainable and responsible hydropower development, minimizing any adverse effects on ecosystems, local communities, and cultural heritage.</t>
  </si>
  <si>
    <t>Energy equipment</t>
  </si>
  <si>
    <t>The modernization of energy equipment for reaching stability and reliability of the power system can contribute to decarbonisation in several ways:
Integration of renewable energy: Modernizing energy equipment allows for better integration of renewable energy sources into the power system. Renewable energy generation, such as solar and wind, is often intermittent and variable. By upgrading energy equipment, such as smart grids, advanced control systems, and energy storage technologies, the power system can efficiently accommodate and balance the fluctuations in renewable energy generation. This improves the stability and reliability of the grid while maximizing the utilization of clean energy sources, contributing to decarbonisation efforts.
Grid optimization and energy efficiency: Modern energy equipment enables grid optimization and energy efficiency measures. Advanced monitoring, control, and automation systems help identify inefficiencies and optimize the utilization of energy resources. This includes load management, demand response programs, and voltage regulation, which reduce energy waste and improve overall system efficiency. By minimizing losses and improving the performance of energy equipment, the power system becomes more efficient and less reliant on carbon-intensive energy sources.
Enhanced grid resilience: Modern energy equipment enhances the resilience of the power system against disruptions, including extreme weather events and natural disasters. Robust infrastructure, such as intelligent sensors, fault detection systems, and self-healing capabilities, helps detect and isolate faults, allowing for faster restoration of power. This resilience improves the reliability and availability of clean energy supply, even in challenging conditions, supporting the decarbonisation transition.
Advanced monitoring and predictive maintenance: Modern energy equipment incorporates advanced monitoring and predictive maintenance capabilities. Real-time data collection and analysis enable proactive identification of potential equipment failures, optimizing maintenance schedules and reducing downtime. This leads to improved reliability and reduced risk of power outages, ensuring a continuous supply of clean energy. By minimizing disruptions and maximizing equipment lifespan, the need for emergency backup generation from fossil fuel-based power plants is reduced.
Electrification and energy system integration: Modern energy equipment facilitates the integration of different energy systems, including electricity, heating, and transportation. Through smart grid technologies, intelligent metering, and energy management systems, energy flows and consumption patterns can be optimized. This integration supports the electrification of other sectors, such as heating and transportation, enabling the decarbonisation of these traditionally carbon-intensive areas. By utilizing cleaner energy sources for various applications, overall carbon emissions can be significantly reduced.
Grid-scale energy storage: Modern energy equipment includes advancements in grid-scale energy storage technologies. Energy storage systems, such as battery storage, pumped hydro storage, or advanced thermal storage, help balance supply and demand, smoothing out fluctuations in renewable energy generation. These storage technologies allow for the effective integration of intermittent renewable energy sources into the power system, ensuring a reliable and stable energy supply while reducing the need for backup power from fossil fuel-based plants.
By modernizing energy equipment and adopting advanced technologies, the stability, reliability, and efficiency of the power system can be improved. This enables the seamless integration of renewable energy sources, enhances grid resilience, and supports the electrification of other sectors. Through these efforts, modernization contributes to the decarbonisation of the energy sector by reducing reliance on carbon-intensive sources and promoting the utilization of clean and sustainable energy.</t>
  </si>
  <si>
    <t>ENERGY_EQUIP</t>
  </si>
  <si>
    <t>ENERGY_EQUIP_KZ031</t>
  </si>
  <si>
    <t>ROAD_KZ032</t>
  </si>
  <si>
    <t>https://eabr.org/en/press/news/the-edb-to-finance-construction-of-a-gas-turbine-unit-with-a-waste-heat-boiler-at-the-aktobe-chp-pla/</t>
  </si>
  <si>
    <t>ENERGY_EQUIP_KZ034</t>
  </si>
  <si>
    <t>ROAD_KZ035</t>
  </si>
  <si>
    <t>ROAD_KZ036</t>
  </si>
  <si>
    <t>ENERGY_EQUIP_KZ038</t>
  </si>
  <si>
    <t>ENER_LINE_KZ039</t>
  </si>
  <si>
    <t>ENER_LINE_KZ040</t>
  </si>
  <si>
    <t>ENER_LINE_KZ042</t>
  </si>
  <si>
    <t>ROAD_KZ043</t>
  </si>
  <si>
    <t>ROAD_KZ044</t>
  </si>
  <si>
    <t>Gas transmission network</t>
  </si>
  <si>
    <t>GAS_LINE</t>
  </si>
  <si>
    <t>The development of a gas transmission line can have both positive and negative implications for decarbonisation efforts, depending on the type of gas being transmitted and the overall energy transition context.
Positive contributions to decarbonisation:
Transition to low-carbon gases: Gas transmission lines can support the transition from high-carbon fossil fuels, such as coal and oil, to low-carbon natural gas. Natural gas has a lower carbon content compared to other fossil fuels, resulting in lower carbon dioxide (CO2) emissions when burned for energy generation. By replacing more carbon-intensive fuels, the use of natural gas in power plants and industrial processes can contribute to decarbonisation.
Backup for intermittent renewable energy: Gas transmission lines can provide a backup power source for intermittent renewable energy generation, such as wind and solar. During periods when renewable energy supply is insufficient, gas-fired power plants can quickly ramp up and fill the energy gap, ensuring a reliable electricity supply. This flexibility supports the integration of renewable energy sources into the grid, reducing the need for more carbon-intensive backup options like coal-fired power plants.
Carbon capture and storage (CCS): Gas transmission lines can facilitate the transportation of captured CO2 for storage or utilization through carbon capture and storage (CCS) technologies. CCS involves capturing CO2 emissions from industrial processes or power generation and storing them underground. By connecting CO2 capture facilities to gas transmission lines, captured CO2 can be transported to suitable storage sites, helping to reduce greenhouse gas emissions.
Negative considerations for decarbonisation:
Methane emissions: Natural gas, which is commonly transported through gas transmission lines, is primarily composed of methane. Methane is a potent greenhouse gas, with a significantly higher global warming potential than CO2 over a shorter timeframe. Methane leakage during the production, transportation, and distribution of natural gas can offset the climate benefits of using natural gas. To mitigate this, it is crucial to address methane leakage and employ rigorous monitoring and mitigation measures to minimize emissions.
Long-term dependence on fossil fuels: While natural gas is considered a lower-carbon option compared to coal and oil, it is still a fossil fuel and emits CO2 when burned for energy. Overreliance on natural gas without a clear plan for further decarbonisation may impede the transition to renewable energy sources. To achieve significant decarbonisation, efforts should be focused on increasing the share of renewable energy, energy efficiency, and electrification, while carefully considering the role of natural gas in the energy mix.
Lock-in effect: Investing in new gas transmission infrastructure creates a long-term commitment to the use of natural gas. This can potentially create a lock-in effect, where future decarbonisation efforts may face challenges due to the sunk costs and infrastructure dedicated to natural gas transmission. Therefore, careful planning and considering the long-term energy transition goals are essential to avoid locking in fossil fuel-dependent infrastructure.
It is important to emphasize that while the development of gas transmission lines may have some short-term benefits for decarbonisation, it should be part of a broader strategy that prioritizes renewable energy deployment, energy efficiency improvements, and the reduction of greenhouse gas emissions. The ultimate goal should be to transition to a fully decarbonised energy system based on renewable energy sources.</t>
  </si>
  <si>
    <t>GAS_LINE_KZ045</t>
  </si>
  <si>
    <t>ROAD_KZ046</t>
  </si>
  <si>
    <t>AIR_KZ007</t>
  </si>
  <si>
    <t>AIR</t>
  </si>
  <si>
    <t>AIR_KZ047</t>
  </si>
  <si>
    <t>RAIL_TRACK_KZ048</t>
  </si>
  <si>
    <t>RAIL_TRACK</t>
  </si>
  <si>
    <t>Improvement of rail track maintenance</t>
  </si>
  <si>
    <t xml:space="preserve">
Improvement of rail track maintenance can contribute to decarbonisation in several ways:
Energy efficiency: Well-maintained rail tracks help reduce energy consumption in train operations. When tracks are properly aligned, leveled, and maintained, trains experience lower resistance, resulting in smoother and more efficient movement. Reduced friction and rolling resistance require less energy to propel trains, leading to lower fuel consumption or energy use for electrified rail systems. By optimizing track maintenance, rail operators can achieve energy savings and decrease the carbon footprint of rail transportation.
Operational reliability: Effective track maintenance enhances the reliability and availability of rail services. Regular inspections, repairs, and preventive maintenance help identify and address track defects before they become major issues. Improved track reliability reduces the risk of disruptions, delays, and service interruptions, which can lead to modal shifts towards less energy-efficient transportation modes like road vehicles or aircraft. By providing a reliable and efficient transportation option, well-maintained rail tracks encourage passengers and freight to choose rail, thereby reducing overall carbon emissions.
Extended infrastructure lifespan: Proactive maintenance and timely repairs extend the lifespan of rail infrastructure. By addressing issues such as track deterioration, rail misalignment, or structural weaknesses, the need for costly and carbon-intensive infrastructure replacements or major repairs can be minimized. Ensuring the longevity of rail tracks reduces the environmental impact associated with the construction, materials, and energy required for infrastructure development. It also supports sustainable asset management practices, aligning with the principles of circular economy and reducing waste generation.
Modal shift and congestion relief: Well-maintained rail tracks can accommodate increased traffic and contribute to modal shift from more carbon-intensive modes of transportation, such as road freight or personal vehicles. By offering reliable and efficient rail services, improved track maintenance can attract more passengers and freight shipments, diverting them from less sustainable modes. Increased rail usage leads to reduced congestion on road networks, alleviating traffic-related carbon emissions and promoting a more sustainable transportation system.
Electrification potential: In the context of rail electrification, maintaining tracks in optimal condition is crucial. Electric trains rely on overhead catenary wires or third rail systems to supply power. Well-maintained tracks ensure consistent electrical contact and reduce electrical losses, enhancing the overall energy efficiency of electrified rail systems. By supporting electrification efforts and improving the performance of electric trains, track maintenance contributes to the decarbonisation of rail transportation by reducing or eliminating direct emissions from diesel-powered locomotives.
Overall, the improvement of rail track maintenance plays a vital role in decarbonisation efforts by enhancing energy efficiency, promoting modal shift, increasing operational reliability, extending infrastructure lifespan, and supporting electrification. Effective track maintenance contributes to the sustainability and environmental performance of rail transportation, making it a more attractive and environmentally friendly choice for both passengers and freight transport.</t>
  </si>
  <si>
    <t>ROAD_KZ051</t>
  </si>
  <si>
    <t>GAS_LINE_KZ052</t>
  </si>
  <si>
    <t>ENER_LINE_KZ053</t>
  </si>
  <si>
    <t>SOLAR_KZ054</t>
  </si>
  <si>
    <t>SOLAR</t>
  </si>
  <si>
    <t>Solar power plant</t>
  </si>
  <si>
    <t>GAS_LINE_KZ055</t>
  </si>
  <si>
    <t>COAL_GAS_KZ049</t>
  </si>
  <si>
    <t>COAL_GAS_KZ056</t>
  </si>
  <si>
    <t>COAL_GAS</t>
  </si>
  <si>
    <t>Power plant conversion from coal to gas</t>
  </si>
  <si>
    <t>Solar power plant development can contribute significantly to decarbonisation in the following ways:
Carbon-free electricity generation: Solar power plants generate electricity without emitting greenhouse gases or other harmful pollutants. Solar energy is harnessed by capturing sunlight through photovoltaic (PV) panels or concentrating solar power (CSP) technologies. By replacing fossil fuel-based power generation with solar power, carbon emissions associated with electricity production can be dramatically reduced, leading to a significant decarbonisation of the energy sector.
Renewable energy integration: Solar power plants can be integrated into existing electricity grids, diversifying the energy mix and increasing the share of renewable energy sources. Solar energy production is particularly advantageous because it often aligns with peak electricity demand, especially during daylight hours. This allows solar power to complement other renewable sources with varying generation profiles, such as wind power. By integrating solar power into the grid, the reliance on fossil fuel-based generation is reduced, contributing to decarbonisation.
Distributed generation and energy independence: Solar power plants can be developed at various scales, including large utility-scale installations and smaller distributed generation systems. Distributed solar installations on rooftops or in communities offer the advantage of generating clean energy closer to the point of consumption, reducing transmission losses and the need for extensive grid infrastructure. This decentralized approach promotes energy independence, reduces transmission demands, and supports local decarbonisation efforts.
Job creation and economic growth: Solar power plant development contributes to job creation and economic growth. The installation, operation, and maintenance of solar power plants require skilled labor and provide employment opportunities across the value chain. The growth of the solar industry stimulates local economies, attracting investments and supporting related industries, such as manufacturing, construction, and services. The development of a robust solar sector can create long-term sustainable jobs and foster economic development, contributing to the overall decarbonisation of the energy and industrial sectors.
Technological advancements and cost reductions: The continued development of solar power plants drives technological advancements and cost reductions. Over the years, solar technologies have become more efficient, reliable, and affordable. Advances in PV panel efficiency, energy storage systems, and solar tracking technologies have improved the performance and competitiveness of solar power plants. As costs decline, solar energy becomes increasingly attractive, making it a viable and cost-effective option for electricity generation, further accelerating the decarbonisation of the energy sector.
Environmental benefits: Solar power plant development offers numerous environmental benefits beyond carbon reduction. Solar energy generation does not produce air or water pollution, reducing harmful emissions that contribute to air quality degradation and climate change. Solar power also has a lower water footprint compared to conventional power generation methods, conserving water resources, which is particularly important in water-stressed regions. By minimizing environmental impacts, solar power plants contribute to overall sustainability and the transition to a low-carbon, environmentally friendly energy system.
In summary, solar power plant development contributes to decarbonisation by providing carbon-free electricity, integrating renewable energy into the grid, supporting distributed generation, creating jobs and economic growth, driving technological advancements, and offering various environmental benefits. By harnessing the abundant and clean energy from the sun, solar power plays a crucial role in reducing reliance on fossil fuels and mitigating climate change.</t>
  </si>
  <si>
    <t>Power plant conversion from coal to gas can contribute to decarbonisation in several ways:
Reduced greenhouse gas emissions: Natural gas is a lower-carbon fuel compared to coal. When natural gas is burned for electricity generation, it produces fewer carbon dioxide (CO2) emissions per unit of energy produced. Converting coal-fired power plants to natural gas can significantly reduce the carbon footprint of the power generation process. This shift helps mitigate climate change by decreasing the overall greenhouse gas emissions associated with electricity production.
Air quality improvements: Coal combustion releases various pollutants, including sulfur dioxide (SO2), nitrogen oxides (NOx), and particulate matter. These pollutants have adverse effects on air quality and human health. Converting coal-fired power plants to natural gas significantly reduces emissions of these pollutants, leading to improved local air quality and public health benefits. The combustion of natural gas produces lower levels of SO2, NOx, and particulate matter, resulting in reduced pollution and associated health risks.
Flexibility for renewable energy integration: Natural gas power plants can provide operational flexibility to accommodate the intermittent nature of renewable energy sources like solar and wind. Gas-fired power plants can quickly ramp up or down their electricity output, enabling them to complement the variable generation from renewables. This flexibility enhances grid stability, enables better integration of renewable energy, and facilitates the transition to a more renewable-based electricity system.
Potential for carbon capture and storage (CCS): Converting coal-fired power plants to natural gas creates an opportunity to implement carbon capture and storage (CCS) technologies. CCS involves capturing CO2 emissions from power plants and storing them underground to prevent their release into the atmosphere. Natural gas power plants are more amenable to CCS than coal-fired plants due to the higher concentration of CO2 in the exhaust gases. Retrofitting natural gas power plants with CCS can further reduce the carbon emissions associated with natural gas combustion, enabling deeper decarbonisation.
Infrastructure utilization: Converting coal-fired power plants to natural gas allows for the utilization of existing power plant infrastructure, including transmission lines and grid connections. Retrofitting existing facilities to accommodate natural gas can reduce the need for new construction and associated environmental impacts. This repurposing of infrastructure supports the efficient use of resources and can expedite the transition away from coal-based electricity generation.
It's important to note that while the conversion of coal-fired power plants to natural gas can provide significant benefits in terms of carbon emissions reduction and air quality improvements, natural gas is still a fossil fuel. To achieve long-term decarbonisation, it is essential to complement such conversions with a transition towards renewable energy sources and a comprehensive strategy that includes energy efficiency measures, grid modernization, and the development of sustainable and carbon-neutral energy systems.</t>
  </si>
  <si>
    <t>ENER_LINE_KZ058</t>
  </si>
  <si>
    <t>SOLAR_KZ059</t>
  </si>
  <si>
    <t>ENER_LINE_KZ060</t>
  </si>
  <si>
    <t>SOLAR_KZ061</t>
  </si>
  <si>
    <t>SOLAR_KZ062</t>
  </si>
  <si>
    <t>WIND_KZ063</t>
  </si>
  <si>
    <t>WIND</t>
  </si>
  <si>
    <t>Wind power plant</t>
  </si>
  <si>
    <t>Wind power plant development contributes to decarbonisation in the following ways:
Carbon-free electricity generation: Wind power plants harness the kinetic energy of the wind to generate electricity without emitting greenhouse gases or other harmful pollutants. By displacing fossil fuel-based electricity generation, wind power helps reduce carbon dioxide (CO2) emissions associated with the power sector. It provides a clean and renewable source of energy, contributing to the decarbonisation of the electricity supply and mitigating climate change.
Renewable energy integration: Wind power plants can be integrated into existing electricity grids, diversifying the energy mix and increasing the share of renewable energy sources. Wind energy complements other renewable sources, such as solar power, as wind resources are often available when solar resources are limited (e.g., at night or during cloudy periods). By combining different renewable energy technologies, a more reliable and consistent power supply can be achieved, reducing the need for fossil fuel-based generation and promoting decarbonisation.
Job creation and economic growth: Wind power plant development creates jobs and drives economic growth. The installation, operation, and maintenance of wind farms require skilled labor and support industries, such as manufacturing, construction, and services. The growth of the wind industry stimulates local economies, attracts investments, and generates employment opportunities. This contributes to the overall decarbonisation of the energy sector while fostering sustainable economic development.
Technological advancements and cost reductions: The continued development of wind power plants drives technological advancements and cost reductions. Advances in turbine design, rotor efficiency, and materials have significantly improved the performance and reliability of wind turbines. As a result, the cost of wind energy has declined over the years, making it increasingly competitive with fossil fuel-based electricity generation. Technological progress and economies of scale have led to larger wind turbines, higher capacity factors, and enhanced energy production, further supporting decarbonisation efforts.
Environmental benefits: Wind power plants offer numerous environmental benefits beyond carbon reduction. Wind energy production does not produce air or water pollution, reducing harmful emissions that contribute to air quality degradation and climate change. Wind power plants have a lower water footprint compared to conventional power generation methods, helping conserve water resources. By minimizing environmental impacts, wind power supports sustainable development and the transition to a low-carbon energy system.
Energy security and independence: Wind power contributes to energy security and independence by diversifying the energy sources and reducing reliance on imported fossil fuels. Wind is an indigenous and abundant resource in many regions, allowing countries to tap into their domestic energy potential. By harnessing wind energy, nations can enhance their energy self-sufficiency, reduce energy imports, and promote a more resilient and sustainable energy system.
In summary, wind power plant development contributes to decarbonisation by providing carbon-free electricity, integrating renewable energy into the grid, creating jobs and economic growth, driving technological advancements, and offering various environmental benefits. By harnessing the power of the wind, wind energy plays a crucial role in reducing the carbon footprint of the energy sector and advancing the transition to a cleaner and more sustainable energy future.</t>
  </si>
  <si>
    <t>WIND_KZ064</t>
  </si>
  <si>
    <t>SOLAR_KZ066</t>
  </si>
  <si>
    <t>SOLAR_KZ067</t>
  </si>
  <si>
    <t>WIND_KZ068</t>
  </si>
  <si>
    <t>SOLAR_KZ071</t>
  </si>
  <si>
    <t>SOLAR_KZ072</t>
  </si>
  <si>
    <t>SOLAR_KZ073</t>
  </si>
  <si>
    <t>HYDRO_KZ075</t>
  </si>
  <si>
    <t>HEAT_LINE</t>
  </si>
  <si>
    <t>Rehabilitation and upgrade of the district heating distribution network can contribute to decarbonisation in the following ways:
Energy efficiency: A well-maintained and upgraded district heating distribution network improves energy efficiency. Upgrades can include insulation improvements, replacement of outdated pipes, and the installation of more efficient heat exchangers and pumps. By reducing heat losses during distribution, less heat energy is wasted, resulting in higher overall system efficiency. Improved energy efficiency lowers the demand for heat production, which can be supplied by cleaner and more sustainable sources, thus contributing to decarbonisation.
Integration of renewable energy sources: Upgrading the district heating distribution network enables the integration of renewable energy sources, such as biomass, geothermal energy, or waste heat recovery. By optimizing the network's infrastructure and control systems, it becomes easier to incorporate and distribute heat from renewable sources. Utilizing renewable energy for district heating reduces reliance on fossil fuel-based heating systems, leading to a significant reduction in carbon emissions.
Decentralized energy production: Upgraded district heating networks can facilitate the development of decentralized energy production systems, including combined heat and power (CHP) plants and small-scale renewable energy installations. These distributed energy resources can be strategically located closer to demand centers, reducing transmission losses and optimizing the use of waste heat. Decentralized energy production lowers the reliance on centralized fossil fuel-based power plants, contributing to decarbonisation efforts.
Fuel flexibility and transition: Upgraded district heating networks can accommodate a broader range of heat sources, including low-carbon and renewable alternatives. This flexibility allows for a smoother transition from fossil fuel-based heat sources to cleaner options. The rehabilitation of the distribution network ensures that it can handle different heat sources, such as natural gas, biofuels, or district-scale heat pumps. As cleaner energy sources become more available and cost-effective, the network can adapt, supporting the decarbonisation of the heating sector.
Demand response and energy optimization: Upgraded district heating networks can incorporate advanced monitoring and control systems, enabling demand response strategies and energy optimization. Real-time monitoring and analytics allow for better management of heat supply and demand, optimizing the overall system operation. This optimization reduces energy waste, avoids overheating, and matches the heat supply to the actual demand. By minimizing energy losses and maximizing efficiency, the rehabilitation and upgrade of the distribution network contribute to the decarbonisation of the heating sector.
Reduced air pollution: An improved district heating distribution network helps reduce air pollution associated with individual heating systems, such as coal-fired boilers or inefficient gas furnaces. By replacing individual heating units with a centralized and upgraded district heating network, emissions of pollutants, including sulfur dioxide (SO2), nitrogen oxides (NOx), and particulate matter, can be significantly reduced. This leads to improved local air quality and public health benefits, aligning with decarbonisation and sustainability goals.
In summary, the rehabilitation and upgrade of the district heating distribution network contribute to decarbonisation by improving energy efficiency, integrating renewable energy sources, supporting decentralized energy production, enabling fuel flexibility, optimizing energy use, and reducing air pollution. By modernizing the network infrastructure and systems, district heating becomes a more sustainable and efficient solution for meeting heating needs, fostering the transition to a low-carbon energy system.</t>
  </si>
  <si>
    <t xml:space="preserve">Energy efficiency of district heating </t>
  </si>
  <si>
    <t>HEAT_LINE_KZ077</t>
  </si>
  <si>
    <t>HEAT_LINE_KZ078</t>
  </si>
  <si>
    <t>PUBLIC_TRANS_KZ079</t>
  </si>
  <si>
    <t>PUBLIC_TRANS_KZ080</t>
  </si>
  <si>
    <t>PUBLIC_TRANS_KZ081</t>
  </si>
  <si>
    <t>PUBLIC_TRANS_KZ082</t>
  </si>
  <si>
    <t>ITS_KZ083</t>
  </si>
  <si>
    <t>ENER_LIGHT_KZ084</t>
  </si>
  <si>
    <t>PUBLIC_TRANS_KZ085</t>
  </si>
  <si>
    <t>PUBLIC_TRANS_KZ086</t>
  </si>
  <si>
    <t>ITS_KZ087</t>
  </si>
  <si>
    <t>HEAT_LINE_KZ088</t>
  </si>
  <si>
    <t>ENER_LIGHT_KZ089</t>
  </si>
  <si>
    <t>PUBLIC_TRANS_KZ090</t>
  </si>
  <si>
    <t>HEAT_LINE_KZ091</t>
  </si>
  <si>
    <t>PUBLIC_TRANS_KZ092</t>
  </si>
  <si>
    <t>ENER_LIGHT_KZ093</t>
  </si>
  <si>
    <t>HEAT_LINE_KZ094</t>
  </si>
  <si>
    <t>HEAT_LINE_KZ095</t>
  </si>
  <si>
    <t>PUBLIC_TRANS_KZ096</t>
  </si>
  <si>
    <t>HEAT_LINE_KZ097</t>
  </si>
  <si>
    <t>ENER_LIGHT_KZ098</t>
  </si>
  <si>
    <t>PUBLIC_TRANS_KZ099</t>
  </si>
  <si>
    <t>ENER_LIGHT_KZ100</t>
  </si>
  <si>
    <t>HEAT_LINE_KZ101</t>
  </si>
  <si>
    <t>HEAT_LINE_KZ102</t>
  </si>
  <si>
    <t>GAS_LINE_KZ103</t>
  </si>
  <si>
    <t>AIR_KZ104</t>
  </si>
  <si>
    <t>PORT_KZ105</t>
  </si>
  <si>
    <t>PORT</t>
  </si>
  <si>
    <t xml:space="preserve"> Enhancing port's cargo handling capacity</t>
  </si>
  <si>
    <t xml:space="preserve">
Enhancing a port's cargo handling capacity can contribute to decarbonisation in several ways:
Efficient vessel operations: By increasing a port's cargo handling capacity, it can accommodate larger and more efficient vessels. Larger ships generally have better fuel efficiency and emit fewer greenhouse gases per unit of cargo transported compared to smaller vessels. Efficient vessel operations result in reduced carbon emissions and contribute to decarbonisation efforts in the maritime sector.
Modal shift to maritime transport: Enhancing a port's cargo handling capacity can attract more cargo traffic to maritime transport, particularly for long-distance journeys. Shifting cargo transportation from road or air to maritime modes can significantly reduce carbon emissions since ships are generally more fuel-efficient and emit fewer greenhouse gases per tonne-kilometer of cargo transported. This modal shift promotes decarbonisation by reducing reliance on carbon-intensive transportation modes.
Improved logistics and supply chain efficiency: A port with enhanced cargo handling capacity can streamline logistics operations and improve supply chain efficiency. This includes optimizing cargo handling processes, reducing waiting times, and implementing advanced technologies for tracking and coordination. Improved logistics and supply chain efficiency help minimize delays, reduce idling time for trucks and vessels, and optimize route planning. These measures lead to fuel savings, lower emissions, and contribute to overall decarbonisation efforts.
Encouraging sustainable transportation practices: As part of enhancing cargo handling capacity, ports can implement sustainable transportation practices. This can involve the use of electric or hybrid equipment, such as electric cranes, forklifts, and cargo handling machinery, which significantly reduce emissions compared to their diesel-powered counterparts. Additionally, ports can promote the use of alternative fuels and energy sources, such as biofuels or renewable energy, for cargo handling operations, further reducing carbon emissions.
Infrastructure for alternative fuels and technologies: Increasing a port's cargo handling capacity provides an opportunity to develop infrastructure for alternative fuels and technologies. Ports can invest in facilities for liquefied natural gas (LNG) bunkering or hydrogen refueling, enabling ships to switch to cleaner fuels and reducing their carbon footprint. Additionally, ports can support the deployment of shore power facilities, allowing vessels to connect to the electrical grid and avoid running their engines while docked, further reducing emissions.
Environmental performance standards: Ports can establish and enforce environmental performance standards for vessels calling at their facilities. This includes requirements for vessel emission control, use of cleaner fuels, and adherence to emission reduction regulations. By imposing strict environmental standards, ports incentivize ship operators to adopt cleaner technologies and practices, contributing to the overall decarbonisation of the maritime industry.
Collaboration and knowledge-sharing: Enhancing a port's cargo handling capacity often involves collaboration between port authorities, shipping companies, logistics providers, and other stakeholders. Through collaborative efforts, best practices and knowledge can be shared, leading to the adoption of innovative and sustainable solutions. Collaboration can also drive research and development initiatives focused on decarbonisation technologies, such as zero-emission vessels or improved cargo handling processes, further advancing decarbonisation efforts in the maritime sector.
In summary, enhancing a port's cargo handling capacity promotes decarbonisation by facilitating efficient vessel operations, encouraging modal shift to maritime transport, improving logistics and supply chain efficiency, supporting sustainable transportation practices, developing infrastructure for alternative fuels and technologies, enforcing environmental performance standards, and fostering collaboration and knowledge-sharing. These measures collectively contribute to reducing carbon emissions and advancing the sustainability of the maritime industry.</t>
  </si>
  <si>
    <t>AIR_KZ106</t>
  </si>
  <si>
    <t>ROAD_KZ107</t>
  </si>
  <si>
    <t>ROAD_KZ110</t>
  </si>
  <si>
    <t>RAIL_CARGO</t>
  </si>
  <si>
    <t>ROAD</t>
  </si>
  <si>
    <t>RAIL_CARGO_KZ112</t>
  </si>
  <si>
    <t>RAIL_CARGO_KZ113</t>
  </si>
  <si>
    <t>RAIL_CARGO_KZ114</t>
  </si>
  <si>
    <t>Warehouse</t>
  </si>
  <si>
    <t>LOG_W</t>
  </si>
  <si>
    <t>LOG_W_KZ115</t>
  </si>
  <si>
    <t>RAIL_CARGO_KZ116</t>
  </si>
  <si>
    <t>AIR_KZ118</t>
  </si>
  <si>
    <t>ROAD_KZ119</t>
  </si>
  <si>
    <t>RAIL_CARGO_KZ120</t>
  </si>
  <si>
    <t xml:space="preserve">Energy Efficiency  of railway transport </t>
  </si>
  <si>
    <t>ENER_RAIL</t>
  </si>
  <si>
    <t>ENER_RAIL_KZ122</t>
  </si>
  <si>
    <t>RAIL_CARGO_KZ123</t>
  </si>
  <si>
    <t>Logistic warehouses can contribute to decarbonisation in several ways:
Efficient inventory management: Logistic warehouses play a critical role in inventory management, including storage, consolidation, and distribution of goods. By implementing efficient inventory management practices, such as inventory optimization algorithms and demand forecasting techniques, warehouses can minimize stockouts and excess inventory. This reduces the need for expedited shipments and unnecessary transportation, leading to lower carbon emissions associated with transportation and logistics activities.
Consolidation and route optimization: Logistic warehouses can act as consolidation centers, where goods from multiple suppliers or manufacturers are received, sorted, and combined into larger shipments. This consolidation reduces the number of individual deliveries and optimizes transportation routes, resulting in more efficient use of vehicles and reduced carbon emissions per unit of transported goods. Route optimization technologies and software can further enhance efficiency by optimizing delivery schedules, selecting the most fuel-efficient routes, and reducing empty or partial truck loads.
Sustainable infrastructure and design: Logistic warehouses can be designed and operated with sustainability in mind. This includes incorporating energy-efficient building materials, implementing renewable energy systems (e.g., solar panels), optimizing lighting and heating/cooling systems for energy efficiency, and adopting sustainable waste management practices. By reducing energy consumption and minimizing environmental impacts, warehouses contribute to decarbonisation efforts.
Alternative fuel and vehicle adoption: Logistic warehouses can support the adoption of alternative fuel vehicles, such as electric or hybrid trucks, for last-mile deliveries or on-site transportation. Warehouses can provide charging infrastructure and incentivize or require logistics partners to use low-emission or zero-emission vehicles for operations. This transition to cleaner vehicles reduces carbon emissions from transportation activities within and around the warehouse.
Collaboration and data sharing: Warehouses can collaborate with suppliers, manufacturers, and transportation providers to share data and optimize supply chain operations. By sharing information on inventory levels, production schedules, and transportation plans, all stakeholders can better coordinate their activities, resulting in reduced transportation distances, improved load efficiency, and minimized carbon emissions. Collaborative platforms and technologies enable real-time visibility and data sharing, enhancing supply chain efficiency and decarbonisation efforts.
Packaging and waste reduction: Logistic warehouses can promote sustainable packaging practices and waste reduction. This includes encouraging suppliers to use eco-friendly packaging materials, implementing recycling programs for packaging waste, and working with partners to reduce unnecessary packaging. By minimizing packaging waste and promoting circular economy principles, warehouses contribute to reducing carbon emissions associated with the production and disposal of packaging materials.
Reverse logistics and product life-cycle management: Logistic warehouses can facilitate reverse logistics processes, such as product returns, repairs, and recycling. By efficiently managing product returns and implementing strategies for product reuse, refurbishment, or recycling, warehouses contribute to reducing waste and carbon emissions. Optimized reverse logistics processes also minimize the need for new product production and transportation, further supporting decarbonisation efforts.
In summary, logistic warehouses can contribute to decarbonisation by implementing efficient inventory management, consolidating shipments, optimizing routes, adopting sustainable infrastructure and design, promoting alternative fuel and vehicle adoption, fostering collaboration and data sharing, reducing packaging waste, and facilitating reverse logistics. These measures collectively help reduce carbon emissions associated with transportation, storage, and logistics activities, making supply chains more sustainable and environmentally friendly.</t>
  </si>
  <si>
    <t>RAIL_CARGO_KZ124</t>
  </si>
  <si>
    <t>ITS_KZ125</t>
  </si>
  <si>
    <t>ITS_KZ127</t>
  </si>
  <si>
    <t>ROAD_KZ128</t>
  </si>
  <si>
    <t>Improving the energy efficiency of railway transport can significantly contribute to decarbonisation efforts in several ways:
Reduced energy consumption: By enhancing the energy efficiency of railway systems, less energy is required to propel trains, resulting in lower fuel consumption and associated carbon emissions. Energy-efficient locomotives, electric trains, and advanced propulsion systems, such as regenerative braking, can significantly reduce energy consumption during train operations. This helps decarbonise the transportation sector by reducing reliance on fossil fuels and minimizing greenhouse gas emissions.
Shift from road to rail: Improving the energy efficiency of railway transport can make it a more attractive and competitive alternative to road transport. By offering faster and more energy-efficient transportation, railways can encourage modal shift from road to rail, particularly for long-distance freight and passenger travel. Shifting transportation volumes from carbon-intensive road vehicles to energy-efficient railways reduces overall carbon emissions and congestion on road networks.
Economies of scale: Railways have the advantage of operating at larger scales compared to individual road vehicles. By transporting larger volumes of goods or passengers in a single train, railways benefit from economies of scale, which can significantly improve energy efficiency. Trains carrying more cargo or passengers per unit of energy consumed result in lower carbon emissions per transported unit, supporting decarbonisation efforts in the transportation sector.
Electrification and renewable energy integration: Electrifying railway systems and integrating renewable energy sources into the grid can further enhance the decarbonisation potential of railways. Electric trains powered by renewable energy have lower or zero direct carbon emissions, depending on the energy mix of the grid. By transitioning from diesel-powered trains to electric trains and using renewable energy sources for electrification, the carbon footprint of railway operations can be significantly reduced.
Operational efficiency improvements: Improving the operational efficiency of railways can lead to energy savings and reduced emissions. Optimizing train schedules, implementing efficient maintenance practices, and utilizing advanced control systems can minimize energy waste and improve the overall energy efficiency of railway operations. Additionally, technologies such as train platooning, where multiple trains travel closely together to reduce air resistance, can further enhance energy efficiency and decarbonisation efforts.
Infrastructure enhancements: Upgrading railway infrastructure, such as track maintenance and signaling systems, can improve energy efficiency. A well-maintained track reduces rolling resistance, allowing trains to travel with less energy consumption. Additionally, advanced signaling systems enable smoother train operations, reducing the need for braking and accelerating, which in turn saves energy and improves overall efficiency.
Collaborative approaches: Collaborative initiatives among railway operators, governments, and stakeholders can drive energy efficiency improvements in railway transport. Sharing best practices, exchanging knowledge, and implementing common energy efficiency standards and targets can accelerate the adoption of energy-saving technologies and practices across the industry. Such collaborations support the decarbonisation of railway transport by fostering innovation and creating a conducive environment for energy efficiency improvements.
In summary, improving the energy efficiency of railway transport contributes to decarbonisation efforts by reducing energy consumption, promoting modal shift, benefiting from economies of scale, electrifying rail systems, integrating renewable energy sources, enhancing operational efficiency, upgrading infrastructure, and fostering collaborative approaches. By making railway transport more energy-efficient and sustainable, the sector can play a crucial role in reducing carbon emissions and achieving a more sustainable transportation system.</t>
  </si>
  <si>
    <t>RAIL_CARGO_KZ129</t>
  </si>
  <si>
    <t>ROAD_KZ130</t>
  </si>
  <si>
    <t>ROAD_KZ131</t>
  </si>
  <si>
    <t>ROAD_KZ132</t>
  </si>
  <si>
    <t>RAIL_CARGO_KZ133</t>
  </si>
  <si>
    <t>ROAD_KZ136</t>
  </si>
  <si>
    <t>ROAD_KZ137</t>
  </si>
  <si>
    <t>RAIL_CARGO_KZ139</t>
  </si>
  <si>
    <t>PUBLIC_TRANS_KZ140</t>
  </si>
  <si>
    <t>ENER_LINE_KZ142</t>
  </si>
  <si>
    <t>ENER_P_BUILD_KZ144</t>
  </si>
  <si>
    <t>ROAD_KZ147</t>
  </si>
  <si>
    <t>ROAD_KZ149</t>
  </si>
  <si>
    <t>ROAD_KZ150</t>
  </si>
  <si>
    <t>ROAD_KZ151</t>
  </si>
  <si>
    <t>ROAD_KZ152</t>
  </si>
  <si>
    <t>ROAD_KZ153</t>
  </si>
  <si>
    <t>ROAD_KZ154</t>
  </si>
  <si>
    <t>ROAD_KZ155</t>
  </si>
  <si>
    <t>PORT_KZ156</t>
  </si>
  <si>
    <t>PUBLIC_TRANS_KZ157</t>
  </si>
  <si>
    <t>RAIL_CARGO_KZ158</t>
  </si>
  <si>
    <t>PORT_KZ159</t>
  </si>
  <si>
    <t>RAIL</t>
  </si>
  <si>
    <t>RAIL_KZ162</t>
  </si>
  <si>
    <t>RAIL_KZ163</t>
  </si>
  <si>
    <t>Review later</t>
  </si>
  <si>
    <t>Move to policy dataset</t>
  </si>
  <si>
    <t>ROAD_KZ164</t>
  </si>
  <si>
    <t>ROAD_KZ165</t>
  </si>
  <si>
    <t>ROAD_KZ166</t>
  </si>
  <si>
    <t>HEAT_LINE_KZ167</t>
  </si>
  <si>
    <t>SOLAR_KZ168</t>
  </si>
  <si>
    <t>SOLAR_KZ171</t>
  </si>
  <si>
    <t>ROAD_KZ173</t>
  </si>
  <si>
    <t>PUBLIC_TRANS_KZ176</t>
  </si>
  <si>
    <t>HYDRO_KZ177</t>
  </si>
  <si>
    <t>WIND_KZ178</t>
  </si>
  <si>
    <t>HYDRO_KZ179</t>
  </si>
  <si>
    <t>HYDRO_KZ182</t>
  </si>
  <si>
    <t>SOLAR_KZ183</t>
  </si>
  <si>
    <t>HYDRO_KZ184</t>
  </si>
  <si>
    <t>ENERGY_EQUIP_KZ180</t>
  </si>
  <si>
    <t>ENERGY_EQUIP_KZ186</t>
  </si>
  <si>
    <t>HYDRO_KZ187</t>
  </si>
  <si>
    <t>GAS_LINE_KZ188</t>
  </si>
  <si>
    <t>GAS</t>
  </si>
  <si>
    <t>Liquefied natural gas (LNG) production</t>
  </si>
  <si>
    <t>Liquefied natural gas (LNG) production can lead to decarbonisation in a number of ways, including:
Using renewable energy to power LNG production. LNG production can be powered by renewable energy sources, such as solar and wind power. This can help to reduce the emissions associated with LNG production.
Capturing and storing carbon dioxide (CO2). CO2 can be captured from the emissions of LNG production and stored underground. This can help to prevent CO2 from entering the atmosphere and contributing to climate change.
Using LNG to displace other fossil fuels. LNG can be used to displace other fossil fuels, such as coal and oil. This can help to reduce the emissions associated with the use of these fuels.
It is important to note that LNG production is still a fossil fuel-based process, and it does emit greenhouse gases. However, LNG can be a cleaner alternative to other fossil fuels, and it can help to reduce emissions in some cases.</t>
  </si>
  <si>
    <t>GAS_KZ185</t>
  </si>
  <si>
    <t>GAS_LINE_KZ189</t>
  </si>
  <si>
    <t>GAS_LINE_KZ190</t>
  </si>
  <si>
    <t>ENER_LINE_KZ191</t>
  </si>
  <si>
    <t>ROAD_KZ192</t>
  </si>
  <si>
    <t>ROAD_KZ194</t>
  </si>
  <si>
    <t>ROAD_KZ195</t>
  </si>
  <si>
    <t>ENERGY_EQUIP_KZ196</t>
  </si>
  <si>
    <t>ROAD_KZ197</t>
  </si>
  <si>
    <t>ENERGY_EQUIP_KZ198</t>
  </si>
  <si>
    <t>ROAD_KZ199</t>
  </si>
  <si>
    <t>GAS_LINE_KZ200</t>
  </si>
  <si>
    <t>GAS_LINE_KZ201</t>
  </si>
  <si>
    <t>GAS_KZ202</t>
  </si>
  <si>
    <t>SOLAR_UZ128</t>
  </si>
  <si>
    <t>ROAD_UZ001</t>
  </si>
  <si>
    <t>ROAD_UZ002</t>
  </si>
  <si>
    <t>ENER_RAIL_UZ003</t>
  </si>
  <si>
    <t>ENER_RAIL_UZ004</t>
  </si>
  <si>
    <t>ENER_INDUSTR</t>
  </si>
  <si>
    <t>Energy Efficiency for Industrial Enterprises</t>
  </si>
  <si>
    <t>The Energy Efficiency Facility for Industrial Enterprises plays a crucial role in supporting decarbonization efforts in several ways:
Energy Efficiency Measures: The facility provides financial and technical assistance to industrial enterprises to implement energy efficiency measures. These measures help reduce energy consumption and, in turn, lower greenhouse gas emissions associated with industrial processes. By improving energy efficiency, the facility helps industries reduce their carbon footprint.
Technological Upgrades: The facility supports industrial enterprises in adopting cleaner and more sustainable technologies. By facilitating the transition to low-carbon technologies, such as renewable energy systems or more efficient equipment, the facility helps industries reduce their reliance on fossil fuels and minimize their carbon emissions.
Capacity Building: The facility offers training and knowledge-sharing activities to industrial enterprises, helping them develop the necessary skills and expertise to identify and implement energy-saving initiatives. By building the capacity of industries to improve energy efficiency, the facility contributes to overall decarbonization efforts.
Financial Support: The facility provides financial resources, such as loans, grants, or incentives, to industrial enterprises for implementing energy efficiency projects. By easing the financial burden associated with adopting sustainable practices, the facility encourages industries to invest in decarbonization initiatives.
Policy Support: The facility works closely with policymakers and relevant stakeholders to advocate for supportive policies and regulations that promote energy efficiency and decarbonization in the industrial sector. By influencing policy frameworks, the facility helps create an enabling environment for industrial enterprises to prioritize and implement sustainable practices.
Overall, the Energy Efficiency for Industrial Enterprises plays a vital role in accelerating decarbonization by supporting industrial enterprises in reducing their energy consumption, adopting cleaner technologies, building capacity, providing financial assistance, and advocating for supportive policies.</t>
  </si>
  <si>
    <t>ENER_INDUSTR_UZ005</t>
  </si>
  <si>
    <t>HEAT_LINE_UZ006</t>
  </si>
  <si>
    <t>RAIL_NETW</t>
  </si>
  <si>
    <t>Improving the efficiency of the railway network can significantly contribute to decarbonization efforts in the following ways:
Reduced Emissions: Rail transport is generally more energy-efficient compared to other modes of transportation, such as cars or airplanes. By improving the efficiency of the railway network, including optimizing train operations, reducing energy consumption, and minimizing system inefficiencies, the overall carbon emissions associated with transportation can be significantly reduced.
Modal Shift: Enhancing the efficiency and reliability of the railway network can encourage a modal shift from carbon-intensive modes of transportation, such as road or air travel, to rail. This shift can help reduce the overall carbon footprint of transportation by diverting passengers and freight to a lower-emission mode.
Electrification: Improving the efficiency of the railway network often involves electrifying rail lines and transitioning from diesel-powered locomotives to electric trains. Electric trains have lower greenhouse gas emissions and can be powered by renewable energy sources, further reducing the carbon intensity of rail transport.
Energy Recovery: Modernizing and improving the efficiency of railway systems can incorporate energy recovery technologies. For example, regenerative braking systems can capture and convert the energy generated during braking into usable electricity, which can be fed back into the grid or used to power other trains. This energy recovery reduces the overall energy consumption of the railway network and consequently lowers its carbon emissions.
Integration with Renewable Energy: By improving the efficiency of the railway network and increasing the electrification of trains, it becomes more feasible to integrate renewable energy sources into the power supply for trains. This allows for a cleaner and greener operation of the railway system, further contributing to decarbonization efforts.
Reduced Congestion and Traffic: An efficient railway network can help alleviate congestion on roads and reduce the number of vehicles on the streets. By providing a viable alternative for commuters and freight transportation, the railway network helps decrease traffic-related emissions and congestion, leading to a more sustainable transport system.
Overall, improving the efficiency of the railway network plays a significant role in decarbonization by reducing emissions, promoting modal shift, facilitating electrification, enabling energy recovery, integrating renewable energy sources, and reducing congestion and traffic. These efforts contribute to creating a more sustainable and environmentally friendly transportation system.</t>
  </si>
  <si>
    <t>Improving the efficiency of the railway network</t>
  </si>
  <si>
    <t>ENER_RAIL_UZ008</t>
  </si>
  <si>
    <t>ENER_LINE_UZ009</t>
  </si>
  <si>
    <t>ROAD_UZ010</t>
  </si>
  <si>
    <t>ROAD_UZ011</t>
  </si>
  <si>
    <t>RAIL_UZ012</t>
  </si>
  <si>
    <t>ENER_RAIL_UZ013</t>
  </si>
  <si>
    <t>AIR_UZ014</t>
  </si>
  <si>
    <t>ROAD_UZ015</t>
  </si>
  <si>
    <t>ROAD_UZ017</t>
  </si>
  <si>
    <t>ROAD_UZ018</t>
  </si>
  <si>
    <t>ENERGY_EQUIP_UZ016</t>
  </si>
  <si>
    <t>ROAD_UZ019</t>
  </si>
  <si>
    <t>ENER_RAIL_UZ020</t>
  </si>
  <si>
    <t>ROAD_UZ021</t>
  </si>
  <si>
    <t>ENER_LINE_UZ022</t>
  </si>
  <si>
    <t>ROAD_UZ023</t>
  </si>
  <si>
    <t>ENER_INDUSTR_UZ024</t>
  </si>
  <si>
    <t>ROAD_UZ025</t>
  </si>
  <si>
    <t>ROAD_UZ026</t>
  </si>
  <si>
    <t>The project includes detailed design, construction, installation, and commissioning of two combined cycle gas turbine units with installed capacity of approximately 370 megawatts (MW) - 450 MW each, and related infrastructure at the Talimarjan thermal power plant;
building of a community service center for power plant employees and families; and
a special capacity development component to support the improvement of Uzbekenergo's management, financial, and operational performance.</t>
  </si>
  <si>
    <t xml:space="preserve">improve of energy efficiency </t>
  </si>
  <si>
    <t>The construction of thermal power plants running on natural gas can contribute to decarbonization efforts in the following ways:
Lower Carbon Emissions: Compared to coal-fired power plants, natural gas power plants produce lower carbon dioxide (CO2) emissions per unit of electricity generated. Natural gas has a lower carbon content, resulting in reduced greenhouse gas emissions when burned. Constructing natural gas power plants helps replace older, more carbon-intensive coal plants, thereby lowering overall carbon emissions from the power sector.
Transition Fuel: Natural gas power plants can serve as a transitional energy source as societies move towards cleaner energy systems. They provide a flexible and relatively low-carbon option compared to coal or oil-fired plants. By constructing natural gas power plants, countries can reduce their dependence on more carbon-intensive fuels and accelerate the transition to renewable energy sources.
Smoother Integration of Renewable Energy: Natural gas power plants can complement the intermittent nature of renewable energy sources, such as solar and wind power. These plants can ramp up quickly to meet electricity demand during periods of low renewable energy generation or fluctuating energy demand. By providing a reliable backup and flexibility to the grid, natural gas power plants support the integration of renewable energy, facilitating a more sustainable and reliable power system.
Emission Reduction Technologies: Modern natural gas power plants often incorporate advanced emission reduction technologies, such as combined-cycle systems or carbon capture and storage (CCS). Combined-cycle systems increase the overall efficiency of power generation, resulting in lower fuel consumption and emissions. CCS technologies capture and store CO2 emissions, further reducing the carbon footprint of natural gas power plants. The construction of new natural gas power plants can facilitate the adoption and implementation of these emission reduction technologies.
Air Quality Benefits: Compared to coal-fired power plants, natural gas power plants have lower emissions of pollutants such as sulfur dioxide (SO2), nitrogen oxides (NOx), and particulate matter. Constructing natural gas power plants can lead to improvements in local air quality and public health by reducing the release of these harmful pollutants.
It's important to note that while natural gas power plants have lower carbon emissions compared to coal, they still contribute to greenhouse gas emissions. To achieve significant decarbonization, it is essential to simultaneously invest in renewable energy sources, energy efficiency measures, and carbon capture technologies while phasing out fossil fuel-based power plants altogether.</t>
  </si>
  <si>
    <t>Construction of thermal power plants running on natural gas</t>
  </si>
  <si>
    <t>GAS_PLANT</t>
  </si>
  <si>
    <t>GAS_PLANT_UZ027</t>
  </si>
  <si>
    <t>ROAD_UZ028</t>
  </si>
  <si>
    <t>support to improve of energy efficiency</t>
  </si>
  <si>
    <t>GAS_PLANT_UZ029</t>
  </si>
  <si>
    <t>ENER_LINE_UZ030</t>
  </si>
  <si>
    <t>ROAD_UZ032</t>
  </si>
  <si>
    <t>GAS_LINE_UZ036</t>
  </si>
  <si>
    <t>ROAD_UZ037</t>
  </si>
  <si>
    <t>ENER_RAIL_UZ007</t>
  </si>
  <si>
    <t>ENER_RAIL_UZ038</t>
  </si>
  <si>
    <t>SOLAR_UZ039</t>
  </si>
  <si>
    <t>SOLAR_UZ040</t>
  </si>
  <si>
    <t>SOLAR_UZ041</t>
  </si>
  <si>
    <t>WIND_UZ042</t>
  </si>
  <si>
    <t>WIND_UZ043</t>
  </si>
  <si>
    <t>ROAD_UZ044</t>
  </si>
  <si>
    <t>SOLAR_UZ045</t>
  </si>
  <si>
    <t>ROAD_UZ046</t>
  </si>
  <si>
    <t>HYDRO_UZ047</t>
  </si>
  <si>
    <t>ROAD_UZ048</t>
  </si>
  <si>
    <t>ENER_LINE_UZ049</t>
  </si>
  <si>
    <t>SOLAR_UZ050</t>
  </si>
  <si>
    <t>ENERGY_EQUIP_UZ051</t>
  </si>
  <si>
    <t>ENER_LINE_UZ052</t>
  </si>
  <si>
    <t>GAS_PLANT_UZ053</t>
  </si>
  <si>
    <t>ENER_LINE_UZ054</t>
  </si>
  <si>
    <t>ENER_P_BUILD_UZ055</t>
  </si>
  <si>
    <t>ROAD_UZ056</t>
  </si>
  <si>
    <t>ROAD_UZ057</t>
  </si>
  <si>
    <t>SOLAR_UZ058</t>
  </si>
  <si>
    <t>ENER_LINE_UZ059</t>
  </si>
  <si>
    <t>SOLAR_UZ060</t>
  </si>
  <si>
    <t>HYDRO_UZ061</t>
  </si>
  <si>
    <t>HYDRO_UZ062</t>
  </si>
  <si>
    <t>HYDRO_UZ063</t>
  </si>
  <si>
    <t>HYDRO_UZ064</t>
  </si>
  <si>
    <t>SOLAR_UZ065</t>
  </si>
  <si>
    <t>SOLAR_UZ066</t>
  </si>
  <si>
    <t>SOLAR_UZ067</t>
  </si>
  <si>
    <t>GAS_PLANT_UZ068</t>
  </si>
  <si>
    <t>ENER_LINE_UZ069</t>
  </si>
  <si>
    <t>WIND_UZ070</t>
  </si>
  <si>
    <t>HYDRO_UZ071</t>
  </si>
  <si>
    <t>WIND_UZ072</t>
  </si>
  <si>
    <t>WIND_UZ073</t>
  </si>
  <si>
    <t>WIND_UZ074</t>
  </si>
  <si>
    <t>GAS_PLANT_UZ075</t>
  </si>
  <si>
    <t>WIND_Zarafshon Wind</t>
  </si>
  <si>
    <t>WIND_Zarafshon Wind - VAT Facility</t>
  </si>
  <si>
    <t>PUBLIC_TRANS_UZ078</t>
  </si>
  <si>
    <t>HEAT_LINE_UZ079</t>
  </si>
  <si>
    <t>HEAT_LINE_UZ080</t>
  </si>
  <si>
    <t>AIR_UZ081</t>
  </si>
  <si>
    <t>RAIL_CARGO_UZ082</t>
  </si>
  <si>
    <t>ENER_INDUSTR_UZ083</t>
  </si>
  <si>
    <t>ENERGY_EQUIP_UZ084</t>
  </si>
  <si>
    <t>PUBLIC_TRANS_UZ085</t>
  </si>
  <si>
    <t>ROAD_UZ086</t>
  </si>
  <si>
    <t>ENER_EQUIP_UZ087</t>
  </si>
  <si>
    <t>RAIL_UZ088</t>
  </si>
  <si>
    <t>GAS_PLANT_UZ089</t>
  </si>
  <si>
    <t>ROAD_UZ090</t>
  </si>
  <si>
    <t>ENER_INDUSTR_UZ091</t>
  </si>
  <si>
    <t>ENER_LINE_UZ092</t>
  </si>
  <si>
    <t>SOLAR_UZ093</t>
  </si>
  <si>
    <t>ENER_P_BUILD_UZ094</t>
  </si>
  <si>
    <t>ENER_LINE_UZ095</t>
  </si>
  <si>
    <t>HEAT_LINE_UZ096</t>
  </si>
  <si>
    <t>ENER_INDUSTR_UZ097</t>
  </si>
  <si>
    <t>RAIL_UZ098</t>
  </si>
  <si>
    <t>ROAD_UZ099</t>
  </si>
  <si>
    <t>GAS_LINE_UZ100</t>
  </si>
  <si>
    <t>ROAD_UZ101</t>
  </si>
  <si>
    <t>GAS_LINE_Line C of the Central Asia–China gas pipeline</t>
  </si>
  <si>
    <t>HYDRO_UZ104</t>
  </si>
  <si>
    <t>HYDRO_UZ105</t>
  </si>
  <si>
    <t>HYDRO_UZ106</t>
  </si>
  <si>
    <t>HYDRO_UZ107</t>
  </si>
  <si>
    <t>HYDRO_UZ108</t>
  </si>
  <si>
    <t>HYDRO_UZ109</t>
  </si>
  <si>
    <t>HYDRO_UZ110</t>
  </si>
  <si>
    <t>HYDRO_UZ111</t>
  </si>
  <si>
    <t>HYDRO_UZ112</t>
  </si>
  <si>
    <t>HYDRO_UZ113</t>
  </si>
  <si>
    <t>HYDRO_UZ114</t>
  </si>
  <si>
    <t>SOLAR_UZ115</t>
  </si>
  <si>
    <t>SOLAR_UZ116</t>
  </si>
  <si>
    <t>GAS_PLANT_UZ117</t>
  </si>
  <si>
    <t>HYDRO_UZ119</t>
  </si>
  <si>
    <t>GAS_UZ120</t>
  </si>
  <si>
    <t>ROAD_UZ121</t>
  </si>
  <si>
    <t>SOLAR_UZ122</t>
  </si>
  <si>
    <t>SOLAR_UZ123</t>
  </si>
  <si>
    <t>The transaction TA facility will provide project preparation support to a series of ensuing projects, comprising: (i) Gas Sector Development Program ($750 million), (ii) Distribution Network Modernization Program ($300 million), and (iii) Regional Energy Transmission and Dispatch Enhancement Project ($200 million). All ensuing projects are among the Government's priorities for energy sector development under Uzbekistan 2030, and will require similar scope of safeguard, financial management and economic assessments. Social (labor), human resources, and training needs assessments will also be undertaken for the policy component of the proposed Gas Sector Development Program.</t>
  </si>
  <si>
    <t>GAS_LINE_UZ126</t>
  </si>
  <si>
    <t>GAS_LINE_UZ129</t>
  </si>
  <si>
    <t>ENER_RAIL_UZ130</t>
  </si>
  <si>
    <t>ENER_LINE_UZ131</t>
  </si>
  <si>
    <t>HYDRO_KG001</t>
  </si>
  <si>
    <t>HYDRO_KG002</t>
  </si>
  <si>
    <t>ROAD_KG003</t>
  </si>
  <si>
    <t>ROAD_KG004</t>
  </si>
  <si>
    <t>ROAD_KG005</t>
  </si>
  <si>
    <t>HEAT_LINE_KG006</t>
  </si>
  <si>
    <t>HYDRO_KG007</t>
  </si>
  <si>
    <t>ROAD_KG008</t>
  </si>
  <si>
    <t>HYDRO_KG009</t>
  </si>
  <si>
    <t>ROAD_KG010</t>
  </si>
  <si>
    <t>ENER_EQUIP_KG011</t>
  </si>
  <si>
    <t>ROAD_KG012</t>
  </si>
  <si>
    <t>HYDRO_KG013</t>
  </si>
  <si>
    <t>ENER_LINE_KG014</t>
  </si>
  <si>
    <t>ROAD_KG015</t>
  </si>
  <si>
    <t>HYDRO_KG016</t>
  </si>
  <si>
    <t>ROAD_KG017</t>
  </si>
  <si>
    <t>ROAD_KG018</t>
  </si>
  <si>
    <t>HYDRO_KG019</t>
  </si>
  <si>
    <t>ROAD_KG020</t>
  </si>
  <si>
    <t>ROAD_KG021</t>
  </si>
  <si>
    <t>ROAD_KG022</t>
  </si>
  <si>
    <t>ROAD_KG024</t>
  </si>
  <si>
    <t>ENER_EQUIP_KG025</t>
  </si>
  <si>
    <t>ROAD_KG026</t>
  </si>
  <si>
    <t>ENER_EQUIP_KG028</t>
  </si>
  <si>
    <t>ROAD_KG029</t>
  </si>
  <si>
    <t>ENER_EQUIP_KG030</t>
  </si>
  <si>
    <t>ROAD_KG031</t>
  </si>
  <si>
    <t>ROAD_KG032</t>
  </si>
  <si>
    <t>ROAD_KG033</t>
  </si>
  <si>
    <t>ENER_LINE_KG034</t>
  </si>
  <si>
    <t>ROAD_KG035</t>
  </si>
  <si>
    <t>HYDRO_KG036</t>
  </si>
  <si>
    <t>ROAD_KG037</t>
  </si>
  <si>
    <t>ROAD_KG038</t>
  </si>
  <si>
    <t>HYDRO_KG039</t>
  </si>
  <si>
    <t>ROAD_KG040</t>
  </si>
  <si>
    <t>ROAD_KG041</t>
  </si>
  <si>
    <t>ROAD_KG042</t>
  </si>
  <si>
    <t>ROAD_KG043</t>
  </si>
  <si>
    <t>ROAD_KG044</t>
  </si>
  <si>
    <t>GAS_LINE_KG045</t>
  </si>
  <si>
    <t>ROAD_KG046</t>
  </si>
  <si>
    <t>ROAD_KG047</t>
  </si>
  <si>
    <t>ROAD_KG048</t>
  </si>
  <si>
    <t>ENER_LINE_KG049</t>
  </si>
  <si>
    <t>HYDRO_KG050</t>
  </si>
  <si>
    <t>ROAD_KG051</t>
  </si>
  <si>
    <t>ROAD_KG052</t>
  </si>
  <si>
    <t>PUBLIC_TRANS_KG053</t>
  </si>
  <si>
    <t>ROAD_KG054</t>
  </si>
  <si>
    <t>The provision of a sovereign loan of up to €8 million to the Kyrgyz Republic to be on-lent to the State Enterprise National Rail Company Kyrgyz Temir Jolu under the Ministry of transport and communications of the Kyrgyz Republic ("KTJ" or the "Company"). The Project will increase the sustainability of the rail infrastructure by enhancing rail network climate resilience in the Boom Gorge area and upgrading KTJ's rolling stock to enhance the operational efficiency.</t>
  </si>
  <si>
    <t>RAIL_NETW_KG055</t>
  </si>
  <si>
    <t>HEAT_LINE_KG056</t>
  </si>
  <si>
    <t>ENER_P_BUILD_KG057</t>
  </si>
  <si>
    <t>HEAT_LINE_KG058</t>
  </si>
  <si>
    <t>PUBLIC_TRANS_KG059</t>
  </si>
  <si>
    <t>ENER_LIGHT_KG060</t>
  </si>
  <si>
    <t>The provision ofa  sovereign loan of up to € 25.0 million to the Kyrgyz Republic to be on-lent to the City of Bishkek  for the benefit of Bishkekskoe Passazhirskoe Avtotransportnoe Predpriyatie (BPATP). The project includes financing the rehabilitation of a bus depot and a purchase of urban buses that run on compressed natural gas ("CNG").</t>
  </si>
  <si>
    <t>PUBLIC_TRANS_KG061</t>
  </si>
  <si>
    <t>PUBLIC_TRANS_KG062</t>
  </si>
  <si>
    <t>AIR_KG063</t>
  </si>
  <si>
    <t>AIR_KG064</t>
  </si>
  <si>
    <t>ROAD_KG065</t>
  </si>
  <si>
    <t>ROAD_KG066</t>
  </si>
  <si>
    <t>ENER_LINE_KG067</t>
  </si>
  <si>
    <t>HEAT_LINE_KG068</t>
  </si>
  <si>
    <t>ROAD_KG071</t>
  </si>
  <si>
    <t>ROAD_KG072</t>
  </si>
  <si>
    <t>ROAD_KG073</t>
  </si>
  <si>
    <t>ENER_LINE_KG074</t>
  </si>
  <si>
    <t>ROAD_KG075</t>
  </si>
  <si>
    <t>ROAD_KG078</t>
  </si>
  <si>
    <t>HEAT_LINE_KG079</t>
  </si>
  <si>
    <t>HEAT_LINE_KG082</t>
  </si>
  <si>
    <t>ENER_LINE_KG084</t>
  </si>
  <si>
    <t>ROAD_KG087</t>
  </si>
  <si>
    <t>HEAT_LINE_KG090</t>
  </si>
  <si>
    <t>ROAD_KG091</t>
  </si>
  <si>
    <t>ROAD_KG092</t>
  </si>
  <si>
    <t>ROAD_KG093</t>
  </si>
  <si>
    <t>ROAD_KG094</t>
  </si>
  <si>
    <t>ROAD_KG095</t>
  </si>
  <si>
    <t>ROAD_KG096</t>
  </si>
  <si>
    <t>ROAD_KG097</t>
  </si>
  <si>
    <t>ROAD_KG098</t>
  </si>
  <si>
    <t>ROAD_KG099</t>
  </si>
  <si>
    <t>SOLAR_KG100</t>
  </si>
  <si>
    <t>ROAD_KG101</t>
  </si>
  <si>
    <t>HYDRO_KG102</t>
  </si>
  <si>
    <t>ROAD_KG103</t>
  </si>
  <si>
    <t>ROAD_KG104</t>
  </si>
  <si>
    <t>ROAD_KG105</t>
  </si>
  <si>
    <t>ROAD_KG106</t>
  </si>
  <si>
    <t>ROAD_KG107</t>
  </si>
  <si>
    <t>ROAD_KG108</t>
  </si>
  <si>
    <t>ROAD_KG110</t>
  </si>
  <si>
    <t>ROAD_KG112</t>
  </si>
  <si>
    <t>ROAD_KG113</t>
  </si>
  <si>
    <t>GAS_LINE_KG114</t>
  </si>
  <si>
    <t>GAS_PLANT_KG115</t>
  </si>
  <si>
    <t>ENER_LINE_KG116</t>
  </si>
  <si>
    <t>ENER_LINE_KG117</t>
  </si>
  <si>
    <t>ROAD_TJ001</t>
  </si>
  <si>
    <t>ROAD_TJ002</t>
  </si>
  <si>
    <t>ENER_LINE_TJ003</t>
  </si>
  <si>
    <t>ENER_LINE_TJ004</t>
  </si>
  <si>
    <t>ROAD_TJ005</t>
  </si>
  <si>
    <t>ROAD_TJ006</t>
  </si>
  <si>
    <t>ENER_LINE_TJ007</t>
  </si>
  <si>
    <t>HYDRO_TJ009</t>
  </si>
  <si>
    <t>ROAD_TJ010</t>
  </si>
  <si>
    <t>ROAD_TJ011</t>
  </si>
  <si>
    <t>HYDRO_TJ012</t>
  </si>
  <si>
    <t>ROAD_TJ013</t>
  </si>
  <si>
    <t>ROAD_TJ015</t>
  </si>
  <si>
    <t>AIR_TJ016</t>
  </si>
  <si>
    <t>ROAD_TJ017</t>
  </si>
  <si>
    <t>ROAD_TJ018</t>
  </si>
  <si>
    <t>ROAD_TJ019</t>
  </si>
  <si>
    <t>ENER_LINE_TJ020</t>
  </si>
  <si>
    <t>ROAD_TJ021</t>
  </si>
  <si>
    <t>HYDRO_TJ022</t>
  </si>
  <si>
    <t>ENER_LINE_TJ023</t>
  </si>
  <si>
    <t>ENER_LINE_TJ024</t>
  </si>
  <si>
    <t>PUBLIC_TRANS_TJ025</t>
  </si>
  <si>
    <t>ROAD_TJ027</t>
  </si>
  <si>
    <t>ROAD_TJ028</t>
  </si>
  <si>
    <t>HYDRO_TJ029</t>
  </si>
  <si>
    <t>ENER_LINE_TJ030</t>
  </si>
  <si>
    <t>HYDRO_TJ031</t>
  </si>
  <si>
    <t>ENER_LINETJ032</t>
  </si>
  <si>
    <t>ROAD_TJ033</t>
  </si>
  <si>
    <t>ROAD_TJ035</t>
  </si>
  <si>
    <t>ENER_LINE_TJ037</t>
  </si>
  <si>
    <t>ROAD_TJ038</t>
  </si>
  <si>
    <t>ROAD_TJ039</t>
  </si>
  <si>
    <t>ENER_LINE_TJ040</t>
  </si>
  <si>
    <t>AIR_TJ041</t>
  </si>
  <si>
    <t>ROAD_TJ042</t>
  </si>
  <si>
    <t>ROAD_TJ043</t>
  </si>
  <si>
    <t>ROAD_TJ044</t>
  </si>
  <si>
    <t>ROAD_TJ045</t>
  </si>
  <si>
    <t>GAS_LINE_TJ048</t>
  </si>
  <si>
    <t>AIR_TJ049</t>
  </si>
  <si>
    <t>ROAD_TJ050</t>
  </si>
  <si>
    <t>ROAD_TJ051</t>
  </si>
  <si>
    <t>ROAD_TJ052</t>
  </si>
  <si>
    <t>PUBLIC_TRANS_TJ055</t>
  </si>
  <si>
    <t>ENER_EQUIP_TJ056</t>
  </si>
  <si>
    <t>The provision of sovereign or sovereign guaranteed debt facilities for an aggregate amount of up to € 43 million to facilitate the modernisation and strengthening of the electricity networks in Tajikistan.
Expected Outcomes: Financing under the Framework will enable authorities to rehabilitate the existing electricity distribution and transmission infrastructure, improve energy efficiency and reduce CO2 emissions. This will be achieved through the installation of billing and metering infrastructure and rehabilitation of distribution lines with overall target of improving access to reliable power infrastructure.</t>
  </si>
  <si>
    <t>ENER_LINE_TJ057</t>
  </si>
  <si>
    <t>ENER_LINE_TJ058</t>
  </si>
  <si>
    <t>ENER_LINE_TJ059</t>
  </si>
  <si>
    <t>ENER_LINE_TJ060</t>
  </si>
  <si>
    <t>ENER_EQUIP_TJ061</t>
  </si>
  <si>
    <t>ENER_LINE_TJ062</t>
  </si>
  <si>
    <t>HYDRO_TJ063</t>
  </si>
  <si>
    <t>In June 2011, the Bank approved USD 10.15 million sovereign guaranteed loan to Barki Tojik for the supply and installation of new electricity meters, meter reading system and automated billing system, in the Sugd region of Tajikistan to reduce the existing level of electricity losses in the network, increase bill collection levels and improve quality of electricity supply. In 2016 during the implementation of the Project interim results were encouraging and Barki Tojik requested the Bank, and the Bank approved in 2016, an increase of the original loan by USD 4.0 million. The extension further reduced the electricity distribution losses by partial rehabilitation of related electricity distribution network equipment to reduce network losses and to improve quality of supply. 
Together these measures supported the transition of Barki Tojik to a profitable commercial entity.</t>
  </si>
  <si>
    <t>ENER_EQUIP_TJ064</t>
  </si>
  <si>
    <t>PUBLIC_TRANS_TJ065</t>
  </si>
  <si>
    <t>HEAT_LINE_TJ066</t>
  </si>
  <si>
    <t>PUBLIC_TRANS_TJ067</t>
  </si>
  <si>
    <t>PUBLIC_TRANS_TJ068</t>
  </si>
  <si>
    <t>PUBLIC_TRANS_TJ069</t>
  </si>
  <si>
    <t>ROAD_TJ070</t>
  </si>
  <si>
    <t>AIR_TJ071</t>
  </si>
  <si>
    <t>ROAD_TJ072</t>
  </si>
  <si>
    <t>AIR_TJ073</t>
  </si>
  <si>
    <t>ENER_EQUIP_TJ074</t>
  </si>
  <si>
    <t>RAIL_CARGO_TJ075</t>
  </si>
  <si>
    <t>AIR_TJ076</t>
  </si>
  <si>
    <t>ROAD_TJ077</t>
  </si>
  <si>
    <t>HYDRO_TJ078</t>
  </si>
  <si>
    <t>ENER_LINE_TJ079</t>
  </si>
  <si>
    <t>ROAD_TJ080</t>
  </si>
  <si>
    <t>The Program Development Objective is to support the authorities in increasing resilience and sustainability of growth by (i) improvi ng the business environment, the integrity of the financial sector, and financial inclusion; (ii) strengthening the efficiency, transparency, and accountability of the public sector, including state-owned enterprises; and (iii) enhancing social and environmental r esilience to shocks. To enhance social and environmental resilience to shocks, pillar 3 focuses on: (1) improving the coverage and adequacy of the targeted social assistance program of the government; (2) developing mechanisms of disaster-risk financing; and (3) improving cost recovery and equity of electricity tariffs.</t>
  </si>
  <si>
    <t>ENER_EQUIP_TJ081</t>
  </si>
  <si>
    <t>ENER_LINE_TJ084</t>
  </si>
  <si>
    <t>ENER_LINE_TJ086</t>
  </si>
  <si>
    <t>ENER_LINE_TJ087</t>
  </si>
  <si>
    <t>ENER_LINE_TJ088</t>
  </si>
  <si>
    <t>improve Renewable Natural Resources Asset Management</t>
  </si>
  <si>
    <t>HYDRO_TJ090</t>
  </si>
  <si>
    <t>ENER_EQUIP_TJ091</t>
  </si>
  <si>
    <t>ENER_LINE_TJ092</t>
  </si>
  <si>
    <t>HYDRO_TJ093</t>
  </si>
  <si>
    <t>ENER_EQUIP_TJ094</t>
  </si>
  <si>
    <t>HYDRO_TJ095</t>
  </si>
  <si>
    <t>ENER_LINE_TJ096</t>
  </si>
  <si>
    <t>ROAD_TJ097</t>
  </si>
  <si>
    <t>HYDRO_TJ098</t>
  </si>
  <si>
    <t>ENER_LINE_TJ099</t>
  </si>
  <si>
    <t>ROAD_TJ100</t>
  </si>
  <si>
    <t>RAIL_TJ102</t>
  </si>
  <si>
    <t>ROAD_TJ103</t>
  </si>
  <si>
    <t>RAIL_TJ104</t>
  </si>
  <si>
    <t>ROAD_TJ105</t>
  </si>
  <si>
    <t>ROAD_TJ106</t>
  </si>
  <si>
    <t>RAIL_TJ107</t>
  </si>
  <si>
    <t>ROAD_TJ108</t>
  </si>
  <si>
    <t>ROAD_TJ109</t>
  </si>
  <si>
    <t>ROAD_TJ110</t>
  </si>
  <si>
    <t>ROAD_TJ111</t>
  </si>
  <si>
    <t>ROAD_TJ112</t>
  </si>
  <si>
    <t>ROAD_TJ113</t>
  </si>
  <si>
    <t>ROAD_TJ114</t>
  </si>
  <si>
    <t>ROAD_TJ115</t>
  </si>
  <si>
    <t>ROAD_TJ116</t>
  </si>
  <si>
    <t>GAS_PLANT_TJ117</t>
  </si>
  <si>
    <t>GAS_LINE_TJ118</t>
  </si>
  <si>
    <t>GAS_LINE_TJ119</t>
  </si>
  <si>
    <t>GAS_LINETJ120</t>
  </si>
  <si>
    <t>ENER_LINE_TJ121</t>
  </si>
  <si>
    <t>ENER_LINE_TJ122</t>
  </si>
  <si>
    <t>ROAD_TJ123</t>
  </si>
  <si>
    <t>ENER_EQUIP_TJ124</t>
  </si>
  <si>
    <t>ROAD_TJ125</t>
  </si>
  <si>
    <t>HYDRO_TJ126</t>
  </si>
  <si>
    <t>ROAD_TJ127</t>
  </si>
  <si>
    <t>ROAD_TJ128</t>
  </si>
  <si>
    <t>ENER_LINE_TKM001</t>
  </si>
  <si>
    <t>RAIL_TKM002</t>
  </si>
  <si>
    <t>GAS_LINE_TKM003</t>
  </si>
  <si>
    <t>Railway construction and modernization</t>
  </si>
  <si>
    <t>The construction and/or modernization of a railway network can contribute to decarbonization efforts in the following ways:
Modal Shift: Building a new railway network or expanding existing rail infrastructure provides an opportunity to shift transportation from carbon-intensive modes, such as road or air travel, to rail. By providing a convenient and efficient alternative, railways can encourage passengers and freight to choose a lower-emission mode of transport, thereby reducing overall carbon emissions.
Reduced Emissions: Rail transport is generally more energy-efficient and emits fewer greenhouse gases compared to other modes of transportation. Constructing a railway network increases the capacity and coverage of rail services, which can lead to a reduction in carbon emissions by diverting traffic from high-emission modes to rail.
Electrification: The construction of a new railway network often involves electrifying the rail lines. Electric trains have lower carbon emissions compared to diesel-powered trains, especially when powered by renewable energy sources. Constructing an electrified railway network contributes to decarbonization efforts by reducing reliance on fossil fuels and promoting the use of cleaner energy for transportation.
Integration with Renewable Energy: The construction of a railway network provides an opportunity to integrate renewable energy sources into the power supply for trains. By incorporating renewable energy generation facilities along the rail infrastructure, such as solar or wind farms, the railway network can operate on clean energy, further reducing its carbon footprint.
Sustainable Design and Materials: The construction of a railway network can prioritize sustainable design practices and the use of environmentally friendly materials. For example, incorporating energy-efficient technologies, utilizing recycled or low-carbon materials, and implementing green infrastructure can help reduce the carbon emissions associated with the construction process.
Reduced Congestion and Traffic: A well-planned and efficient railway network can help alleviate congestion on roads and reduce the number of vehicles on the streets. By providing an alternative mode of transportation, the railway network reduces traffic-related emissions, air pollution, and congestion, contributing to a more sustainable and decarbonized transport system.
It's important to note that the construction of a railway network should consider sustainable practices, environmental impact assessments, and integration with local communities to minimize any potential negative effects and ensure a holistic approach to decarbonization.</t>
  </si>
  <si>
    <t>ENER_EQUIP_TKM004</t>
  </si>
  <si>
    <t>ENER_LINE_TKM005</t>
  </si>
  <si>
    <t>RAIL_TKM006</t>
  </si>
  <si>
    <t>ENER_R_BUILD_TKM007</t>
  </si>
  <si>
    <t>RAIL_TKM008</t>
  </si>
  <si>
    <t>RAIL_TKM009</t>
  </si>
  <si>
    <t>GAS_LINE_TKM011</t>
  </si>
  <si>
    <t>PORT_TKM012</t>
  </si>
  <si>
    <t>RAIL_CARGO_TKM013</t>
  </si>
  <si>
    <t>GAS_LINE_TKM014</t>
  </si>
  <si>
    <t>GAS_LINE_TKM015</t>
  </si>
  <si>
    <t>GAS_LINE_TKM016</t>
  </si>
  <si>
    <t>PORT_TKM018</t>
  </si>
  <si>
    <t>GAS_LINE_TKM019</t>
  </si>
  <si>
    <t>GAS_LINE_TKM020</t>
  </si>
  <si>
    <t>GAS_LINE_TKM021</t>
  </si>
  <si>
    <t>RAIL_TKM022</t>
  </si>
  <si>
    <t>RAIL_TKM023</t>
  </si>
  <si>
    <t>RAIL_TKM024</t>
  </si>
  <si>
    <t>SOLAR_TKM025</t>
  </si>
  <si>
    <t>ENER_LINE_TKM026</t>
  </si>
  <si>
    <t>ROAD_Reg001</t>
  </si>
  <si>
    <t>RAIL_Reg002</t>
  </si>
  <si>
    <t>ENER_EQUIP_Reg003</t>
  </si>
  <si>
    <t>ENER_EQUIP_Reg004</t>
  </si>
  <si>
    <t>ENER_LINE_Reg005</t>
  </si>
  <si>
    <t>ENER_EQUIP_Reg006</t>
  </si>
  <si>
    <t>PUBLIC_TRANS_Reg007</t>
  </si>
  <si>
    <t>ENER_LINE_Reg012</t>
  </si>
  <si>
    <t>ROAD_Reg014</t>
  </si>
  <si>
    <t>ROAD_Reg016</t>
  </si>
  <si>
    <t>ROAD_MN001</t>
  </si>
  <si>
    <t>ROAD_MN002</t>
  </si>
  <si>
    <t>ROAD_MN003</t>
  </si>
  <si>
    <t>ROAD_MN004</t>
  </si>
  <si>
    <t>The project involves development of a multimodal logistics center, complete with customs and quarantine facilities for road-to-road, road-to-rail, and rail-to-rail transshipment at Zamyn-Uud;
procurement and installation of terminal equipment and management systems to support efficient operations; and
provision of consulting services to improve institutional capacity of the implementing agency and give project implementation management support.</t>
  </si>
  <si>
    <t>ROAD_MN006</t>
  </si>
  <si>
    <t>ROAD_MN007</t>
  </si>
  <si>
    <t>ROAD_MN008</t>
  </si>
  <si>
    <t>ENER_BUILD_MN009</t>
  </si>
  <si>
    <t>LOG</t>
  </si>
  <si>
    <t>Logistics Development</t>
  </si>
  <si>
    <t>Logistics development can contribute significantly to decarbonization efforts in several ways. Here are a few examples:
Efficient Route Planning: Optimizing logistics operations can help reduce fuel consumption and greenhouse gas (GHG) emissions. By employing advanced routing algorithms and technologies, logistics companies can minimize empty miles, choose the most fuel-efficient routes, and consolidate shipments to maximize truckload capacity. These measures reduce overall carbon emissions by optimizing fuel usage and reducing congestion.
Modal Shift and Intermodal Transportation: Encouraging a shift from carbon-intensive modes of transport, such as road freight, to more sustainable alternatives like rail or waterways, can significantly reduce emissions. Developing and improving intermodal transportation networks that seamlessly integrate different modes of transport can help achieve this goal. By using greener modes of transportation for long-haul shipments and then transferring to smaller, localized vehicles for last-mile delivery, logistics companies can reduce their carbon footprint.
Green Fleet Management: Replacing conventional vehicles with low-carbon or zero-emission alternatives is a crucial step in decarbonizing logistics. Logistics development can involve adopting electric, hybrid, or hydrogen-powered vehicles in the fleet. Furthermore, implementing telematics and fleet management systems can optimize vehicle utilization, reduce idling time, and improve maintenance practices, leading to improved fuel efficiency and emissions reduction.
Sustainable Packaging: Logistics development can also focus on sustainable packaging solutions. Implementing eco-friendly packaging materials and designs can reduce waste and emissions throughout the supply chain. Lightweight packaging, efficient palletization, and reusable containers can minimize transport weight and increase cargo capacity, leading to fewer trips and reduced emissions.
Green Supply Chain Collaboration: Collaboration among different stakeholders in the supply chain, including manufacturers, retailers, and logistics providers, is essential for decarbonization. By sharing information, coordinating efforts, and implementing joint initiatives, such as shared warehouses or consolidation centers, logistics development can contribute to optimizing supply chain operations and reducing overall emissions.
Data Analytics and Optimization: Logistics development can leverage data analytics and optimization techniques to improve efficiency and reduce emissions. By analyzing data related to shipment volumes, transport modes, routes, and vehicle performance, logistics companies can identify areas for improvement and implement measures to minimize carbon emissions. Predictive analytics can also help anticipate demand patterns, enabling better planning and load optimization.
Green Energy Adoption: Embracing renewable energy sources within logistics operations, such as installing solar panels on warehouses or utilizing electric charging stations powered by renewable energy, can further contribute to decarbonization efforts. This approach reduces reliance on fossil fuels and supports the transition to a low-carbon economy.
Overall, logistics development plays a critical role in decarbonization by focusing on optimizing transportation, adopting sustainable practices, embracing technology, and promoting collaboration across the supply chain. These efforts can result in reduced carbon emissions, improved operational efficiency, and a more sustainable logistics industry.</t>
  </si>
  <si>
    <t>LOG_MN010</t>
  </si>
  <si>
    <t>LOG_MN005</t>
  </si>
  <si>
    <t>ROAD_MN011</t>
  </si>
  <si>
    <t>ROAD_MN012</t>
  </si>
  <si>
    <t>ROAD_MN014</t>
  </si>
  <si>
    <t>ROAD_MN015</t>
  </si>
  <si>
    <t>ROAD_MN016</t>
  </si>
  <si>
    <t>ROAD_MN018</t>
  </si>
  <si>
    <t>ROAD_MN019</t>
  </si>
  <si>
    <t>ROAD_MN020</t>
  </si>
  <si>
    <t>HEAT_LINE_MN021</t>
  </si>
  <si>
    <t>ENER_LINE_MN022</t>
  </si>
  <si>
    <t>WIND_MN023</t>
  </si>
  <si>
    <t>WIND_MN024</t>
  </si>
  <si>
    <t>HEAT_LINE_MN025</t>
  </si>
  <si>
    <t>PUBLIC_TRANS_MN026</t>
  </si>
  <si>
    <t>HEAT_LINE_MN027</t>
  </si>
  <si>
    <t>ROAD_MN028</t>
  </si>
  <si>
    <t>SOLAR_WIND_MN030</t>
  </si>
  <si>
    <t>Improve reliability and sustainability of electricity services = increase energy efficiency</t>
  </si>
  <si>
    <t>ENER_LINE_MN031</t>
  </si>
  <si>
    <t>ENER_EQUIP_MN032</t>
  </si>
  <si>
    <t>PUBLIC_TRANS_MN034</t>
  </si>
  <si>
    <t>ENER_EQUIP_MN035</t>
  </si>
  <si>
    <t>ROAD_MN036</t>
  </si>
  <si>
    <t>ENER_EQUIP_MN037</t>
  </si>
  <si>
    <t>ROAD_MN038</t>
  </si>
  <si>
    <t>ENER_EQUIP_MN039</t>
  </si>
  <si>
    <t>ENER_EQUIP_MN040</t>
  </si>
  <si>
    <t>SOLAR_WIND_MN041</t>
  </si>
  <si>
    <t>ROAD_MN043</t>
  </si>
  <si>
    <t>ENER_EQUIP_MN044</t>
  </si>
  <si>
    <t>HEAT_LINE_MN046</t>
  </si>
  <si>
    <t>ENER_EQUIP_MN048</t>
  </si>
  <si>
    <t>ROAD_MN049</t>
  </si>
  <si>
    <t>ENER_EQUIP_MN050</t>
  </si>
  <si>
    <t>LOG_MN051</t>
  </si>
  <si>
    <t>ENER_LINE_MN053</t>
  </si>
  <si>
    <t>ROAD_MN054</t>
  </si>
  <si>
    <t>ROAD_MN055</t>
  </si>
  <si>
    <t>PUBLIC_TRANS_MN056</t>
  </si>
  <si>
    <t>ROAD_MN057</t>
  </si>
  <si>
    <t>LOG_MN058</t>
  </si>
  <si>
    <t>The proposed project aims to improve the quality of the residents bag centers (smallest administration unit) in Mongolia by providing reliable electricity supply to remote communities.The project is comprised of three components: component A (detailed field survey, baseline socioeconomic survey, and shortlisting demonstration bag centers); component B (construction of transmission and distribution lines using Single Wire Earth Return (SWER) technology in selected demonstration bag centers); and component C (project management, monitoring, auditing, and knowldge dissemination).</t>
  </si>
  <si>
    <t>ENER_LINE_MN059</t>
  </si>
  <si>
    <t>ENER_EQUIP_MN060</t>
  </si>
  <si>
    <t>ROAD_MN061</t>
  </si>
  <si>
    <t>ROAD_MN062</t>
  </si>
  <si>
    <t>ROAD_MN064</t>
  </si>
  <si>
    <t>ENER_EQUIP_MN067</t>
  </si>
  <si>
    <t>ROAD_MN071</t>
  </si>
  <si>
    <t>SOLAR_MN073</t>
  </si>
  <si>
    <t>AIR_MN075</t>
  </si>
  <si>
    <t>HYDRO_MN076</t>
  </si>
  <si>
    <t>ROAD_MN077</t>
  </si>
  <si>
    <t>AIR_MN078</t>
  </si>
  <si>
    <t>HEAT_LINE_MN080</t>
  </si>
  <si>
    <t>AIR_MN082</t>
  </si>
  <si>
    <t>ROAD_MN086</t>
  </si>
  <si>
    <t>ROAD_MN087</t>
  </si>
  <si>
    <t>ENER_LINE_HEAT_LINE_MN088</t>
  </si>
  <si>
    <t>HEAT_LINE_MN089</t>
  </si>
  <si>
    <t>SOLAR_WIND_MN091</t>
  </si>
  <si>
    <t>ITS_MN092</t>
  </si>
  <si>
    <t>RAIL_NETW_MN095</t>
  </si>
  <si>
    <t>ENER_EQUIP_MN096</t>
  </si>
  <si>
    <t>SOLAR_WIND_MN098</t>
  </si>
  <si>
    <t>SOLAR_WIND_MN099</t>
  </si>
  <si>
    <t>ENER_EQUIP_MN100</t>
  </si>
  <si>
    <t>ROAD_MN101</t>
  </si>
  <si>
    <t>PUBLIC_TRANS_MN102</t>
  </si>
  <si>
    <t>ROAD_MN103</t>
  </si>
  <si>
    <t>ROAD_MN104</t>
  </si>
  <si>
    <t>ENER_EQUIP_MN105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</si>
</sst>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u/>
      <sz val="11"/>
      <color theme="10"/>
      <name val="Calibri"/>
      <family val="2"/>
      <scheme val="minor"/>
    </font>
    <font>
      <sz val="10"/>
      <color theme="1"/>
      <name val="Arial"/>
      <family val="2"/>
      <charset val="204"/>
    </font>
    <font>
      <u/>
      <sz val="10"/>
      <color theme="10"/>
      <name val="Arial"/>
      <family val="2"/>
      <charset val="204"/>
    </font>
    <font>
      <b/>
      <sz val="10"/>
      <color theme="1"/>
      <name val="Arial"/>
      <family val="2"/>
      <charset val="204"/>
    </font>
    <font>
      <b/>
      <i/>
      <sz val="11"/>
      <color theme="1"/>
      <name val="Calibri"/>
      <family val="2"/>
      <scheme val="minor"/>
    </font>
    <font>
      <b/>
      <sz val="11"/>
      <color theme="1"/>
      <name val="Times New Roman"/>
      <family val="1"/>
    </font>
    <font>
      <sz val="11"/>
      <color rgb="FFFF0000"/>
      <name val="Calibri (Body)"/>
    </font>
    <font>
      <sz val="8"/>
      <name val="Calibri"/>
      <family val="2"/>
      <scheme val="minor"/>
    </font>
    <font>
      <u/>
      <sz val="11"/>
      <color theme="1"/>
      <name val="Calibri (Body)"/>
    </font>
    <font>
      <sz val="10"/>
      <color rgb="FFFF0000"/>
      <name val="Arial"/>
      <family val="2"/>
      <charset val="204"/>
    </font>
    <font>
      <sz val="10"/>
      <name val="Arial"/>
      <family val="2"/>
      <charset val="204"/>
    </font>
    <font>
      <sz val="8"/>
      <color rgb="FF0070C0"/>
      <name val="Calibri"/>
      <family val="2"/>
      <scheme val="minor"/>
    </font>
    <font>
      <sz val="8"/>
      <color theme="1"/>
      <name val="Calibri"/>
      <family val="2"/>
      <scheme val="minor"/>
    </font>
    <font>
      <sz val="11"/>
      <color theme="1"/>
      <name val="Calibri"/>
      <family val="2"/>
      <charset val="204"/>
      <scheme val="minor"/>
    </font>
  </fonts>
  <fills count="1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5"/>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45">
    <xf numFmtId="0" fontId="0" fillId="0" borderId="0" xfId="0"/>
    <xf numFmtId="0" fontId="0" fillId="0" borderId="0" xfId="0" applyAlignment="1">
      <alignment wrapText="1"/>
    </xf>
    <xf numFmtId="0" fontId="4" fillId="0" borderId="0" xfId="0" applyFont="1" applyAlignment="1">
      <alignment horizontal="center"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3" fillId="0" borderId="1" xfId="1" applyFont="1" applyBorder="1" applyAlignment="1">
      <alignment horizontal="left" vertical="top" wrapText="1"/>
    </xf>
    <xf numFmtId="0" fontId="4" fillId="2" borderId="1" xfId="0" applyFont="1" applyFill="1" applyBorder="1" applyAlignment="1">
      <alignment horizontal="center" vertical="top" wrapText="1"/>
    </xf>
    <xf numFmtId="0" fontId="0" fillId="0" borderId="1" xfId="0" applyBorder="1"/>
    <xf numFmtId="0" fontId="0" fillId="0" borderId="1" xfId="0" applyBorder="1" applyAlignment="1">
      <alignment wrapText="1"/>
    </xf>
    <xf numFmtId="0" fontId="4" fillId="2" borderId="1" xfId="0" applyFont="1" applyFill="1" applyBorder="1" applyAlignment="1">
      <alignment horizontal="center" vertical="top" wrapText="1" shrinkToFit="1"/>
    </xf>
    <xf numFmtId="0" fontId="0" fillId="0" borderId="0" xfId="0" applyAlignment="1">
      <alignment wrapText="1" shrinkToFit="1"/>
    </xf>
    <xf numFmtId="0" fontId="2" fillId="0" borderId="1" xfId="0" applyFont="1" applyBorder="1" applyAlignment="1">
      <alignment horizontal="right" vertical="top" wrapText="1"/>
    </xf>
    <xf numFmtId="0" fontId="0" fillId="0" borderId="1" xfId="0" applyBorder="1" applyAlignment="1">
      <alignment wrapText="1" shrinkToFit="1"/>
    </xf>
    <xf numFmtId="0" fontId="1" fillId="0" borderId="1" xfId="1" applyBorder="1" applyAlignment="1">
      <alignment wrapText="1" shrinkToFit="1"/>
    </xf>
    <xf numFmtId="3" fontId="0" fillId="0" borderId="1" xfId="0" applyNumberFormat="1" applyBorder="1" applyAlignment="1">
      <alignment wrapText="1" shrinkToFit="1"/>
    </xf>
    <xf numFmtId="0" fontId="0" fillId="3" borderId="1" xfId="0" applyFill="1" applyBorder="1" applyAlignment="1">
      <alignment wrapText="1" shrinkToFit="1"/>
    </xf>
    <xf numFmtId="0" fontId="0" fillId="4" borderId="1" xfId="0" applyFill="1" applyBorder="1" applyAlignment="1">
      <alignment wrapText="1" shrinkToFit="1"/>
    </xf>
    <xf numFmtId="14" fontId="0" fillId="0" borderId="1" xfId="0" applyNumberFormat="1" applyBorder="1" applyAlignment="1">
      <alignment wrapText="1" shrinkToFit="1"/>
    </xf>
    <xf numFmtId="0" fontId="0" fillId="5" borderId="0" xfId="0" applyFill="1" applyAlignment="1">
      <alignment wrapText="1"/>
    </xf>
    <xf numFmtId="14" fontId="2" fillId="0" borderId="1" xfId="0" applyNumberFormat="1" applyFont="1" applyBorder="1" applyAlignment="1">
      <alignment horizontal="center" vertical="top" wrapText="1"/>
    </xf>
    <xf numFmtId="15" fontId="0" fillId="0" borderId="1" xfId="0" applyNumberFormat="1" applyBorder="1" applyAlignment="1">
      <alignment wrapText="1" shrinkToFit="1"/>
    </xf>
    <xf numFmtId="0" fontId="1" fillId="0" borderId="1" xfId="1" applyFill="1" applyBorder="1" applyAlignment="1">
      <alignment wrapText="1" shrinkToFit="1"/>
    </xf>
    <xf numFmtId="15" fontId="0" fillId="0" borderId="1" xfId="0" applyNumberFormat="1" applyBorder="1"/>
    <xf numFmtId="17" fontId="0" fillId="0" borderId="1" xfId="0" applyNumberFormat="1" applyBorder="1"/>
    <xf numFmtId="0" fontId="6" fillId="2" borderId="1" xfId="0" applyFont="1" applyFill="1" applyBorder="1" applyAlignment="1">
      <alignment vertical="top" wrapText="1" shrinkToFit="1"/>
    </xf>
    <xf numFmtId="0" fontId="1" fillId="0" borderId="1" xfId="1" applyBorder="1"/>
    <xf numFmtId="0" fontId="0" fillId="0" borderId="0" xfId="0" applyAlignment="1">
      <alignment vertical="top"/>
    </xf>
    <xf numFmtId="0" fontId="0" fillId="0" borderId="0" xfId="0" applyAlignment="1">
      <alignment horizontal="left" vertical="top"/>
    </xf>
    <xf numFmtId="0" fontId="2" fillId="0" borderId="0" xfId="0" applyFont="1" applyAlignment="1">
      <alignment wrapText="1" shrinkToFit="1"/>
    </xf>
    <xf numFmtId="0" fontId="2" fillId="0" borderId="0" xfId="0" applyFont="1" applyAlignment="1">
      <alignment wrapText="1"/>
    </xf>
    <xf numFmtId="0" fontId="2" fillId="0" borderId="0" xfId="0" applyFont="1" applyAlignment="1">
      <alignment horizontal="left" vertical="top" wrapText="1" shrinkToFit="1"/>
    </xf>
    <xf numFmtId="0" fontId="2" fillId="0" borderId="0" xfId="0" applyFont="1" applyAlignment="1">
      <alignment horizontal="left" vertical="top"/>
    </xf>
    <xf numFmtId="0" fontId="2" fillId="0" borderId="0" xfId="0" applyFont="1" applyAlignment="1">
      <alignment vertical="top" wrapText="1" shrinkToFit="1"/>
    </xf>
    <xf numFmtId="0" fontId="2" fillId="0" borderId="0" xfId="0" applyFont="1" applyAlignment="1">
      <alignment horizontal="center" vertical="top" wrapText="1" shrinkToFit="1"/>
    </xf>
    <xf numFmtId="0" fontId="2" fillId="0" borderId="0" xfId="0" applyFont="1" applyAlignment="1">
      <alignment horizontal="center" vertical="top" wrapText="1"/>
    </xf>
    <xf numFmtId="0" fontId="2" fillId="0" borderId="0" xfId="0" applyFont="1" applyAlignment="1">
      <alignment vertical="top" wrapText="1"/>
    </xf>
    <xf numFmtId="0" fontId="2" fillId="0" borderId="1" xfId="0" applyFont="1" applyBorder="1" applyAlignment="1">
      <alignment horizontal="left" vertical="top"/>
    </xf>
    <xf numFmtId="0" fontId="2" fillId="0" borderId="1" xfId="0" applyFont="1" applyBorder="1" applyAlignment="1">
      <alignment wrapText="1"/>
    </xf>
    <xf numFmtId="0" fontId="2" fillId="0" borderId="1" xfId="0" applyFont="1" applyBorder="1" applyAlignment="1">
      <alignment vertical="top" wrapText="1"/>
    </xf>
    <xf numFmtId="0" fontId="3" fillId="0" borderId="1" xfId="1" applyFont="1" applyFill="1" applyBorder="1" applyAlignment="1">
      <alignment wrapText="1"/>
    </xf>
    <xf numFmtId="0" fontId="0" fillId="6" borderId="0" xfId="0" applyFill="1" applyAlignment="1">
      <alignment wrapText="1"/>
    </xf>
    <xf numFmtId="0" fontId="0" fillId="6" borderId="0" xfId="0" applyFill="1"/>
    <xf numFmtId="0" fontId="0" fillId="6" borderId="0" xfId="0" applyFill="1" applyAlignment="1">
      <alignment wrapText="1" shrinkToFit="1"/>
    </xf>
    <xf numFmtId="0" fontId="2" fillId="5" borderId="1" xfId="0" applyFont="1" applyFill="1" applyBorder="1" applyAlignment="1">
      <alignment horizontal="left" vertical="top"/>
    </xf>
    <xf numFmtId="0" fontId="2" fillId="5" borderId="1" xfId="0" applyFont="1" applyFill="1" applyBorder="1" applyAlignment="1">
      <alignment vertical="top" wrapText="1"/>
    </xf>
    <xf numFmtId="14" fontId="2" fillId="5" borderId="1" xfId="0" applyNumberFormat="1" applyFont="1" applyFill="1" applyBorder="1" applyAlignment="1">
      <alignment horizontal="center" vertical="top" wrapText="1"/>
    </xf>
    <xf numFmtId="0" fontId="2" fillId="5" borderId="1" xfId="0" applyFont="1" applyFill="1" applyBorder="1" applyAlignment="1">
      <alignment horizontal="right" vertical="top" wrapText="1"/>
    </xf>
    <xf numFmtId="0" fontId="2" fillId="5" borderId="1" xfId="0" applyFont="1" applyFill="1" applyBorder="1" applyAlignment="1">
      <alignment horizontal="left" vertical="top" wrapText="1"/>
    </xf>
    <xf numFmtId="0" fontId="0" fillId="5" borderId="0" xfId="0" applyFill="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xf numFmtId="0" fontId="1" fillId="0" borderId="1" xfId="1" applyFill="1" applyBorder="1" applyAlignment="1">
      <alignment horizontal="left" vertical="top" wrapText="1"/>
    </xf>
    <xf numFmtId="0" fontId="0" fillId="0" borderId="0" xfId="0" applyAlignment="1">
      <alignment horizontal="left" vertical="top" wrapText="1"/>
    </xf>
    <xf numFmtId="1" fontId="2" fillId="0" borderId="1" xfId="0" applyNumberFormat="1" applyFont="1" applyBorder="1" applyAlignment="1">
      <alignment vertical="top" wrapText="1"/>
    </xf>
    <xf numFmtId="0" fontId="0" fillId="8" borderId="0" xfId="0" applyFill="1" applyAlignment="1">
      <alignment horizontal="left" vertical="top" wrapText="1"/>
    </xf>
    <xf numFmtId="0" fontId="0" fillId="7" borderId="0" xfId="0" applyFill="1" applyAlignment="1">
      <alignment horizontal="left" vertical="top"/>
    </xf>
    <xf numFmtId="0" fontId="0" fillId="9" borderId="0" xfId="0" applyFill="1" applyAlignment="1">
      <alignment horizontal="left" vertical="top"/>
    </xf>
    <xf numFmtId="0" fontId="2" fillId="10" borderId="1" xfId="0" applyFont="1" applyFill="1" applyBorder="1" applyAlignment="1">
      <alignment horizontal="left" vertical="top"/>
    </xf>
    <xf numFmtId="0" fontId="2" fillId="10" borderId="1" xfId="0" applyFont="1" applyFill="1" applyBorder="1" applyAlignment="1">
      <alignment horizontal="left" vertical="top" wrapText="1"/>
    </xf>
    <xf numFmtId="0" fontId="2" fillId="10" borderId="1" xfId="0" applyFont="1" applyFill="1" applyBorder="1" applyAlignment="1">
      <alignment vertical="top" wrapText="1"/>
    </xf>
    <xf numFmtId="14" fontId="2" fillId="10" borderId="1" xfId="0" applyNumberFormat="1" applyFont="1" applyFill="1" applyBorder="1" applyAlignment="1">
      <alignment horizontal="center" vertical="top" wrapText="1"/>
    </xf>
    <xf numFmtId="0" fontId="2" fillId="10" borderId="1" xfId="0" applyFont="1" applyFill="1" applyBorder="1" applyAlignment="1">
      <alignment horizontal="right" vertical="top" wrapText="1"/>
    </xf>
    <xf numFmtId="0" fontId="3" fillId="10" borderId="1" xfId="1" applyFont="1" applyFill="1" applyBorder="1" applyAlignment="1">
      <alignment wrapText="1"/>
    </xf>
    <xf numFmtId="0" fontId="0" fillId="10" borderId="0" xfId="0" applyFill="1" applyAlignment="1">
      <alignment wrapText="1"/>
    </xf>
    <xf numFmtId="0" fontId="0" fillId="10" borderId="0" xfId="0" applyFill="1"/>
    <xf numFmtId="0" fontId="2" fillId="11" borderId="1" xfId="0" applyFont="1" applyFill="1" applyBorder="1" applyAlignment="1">
      <alignment horizontal="left" vertical="top"/>
    </xf>
    <xf numFmtId="0" fontId="2" fillId="11" borderId="1" xfId="0" applyFont="1" applyFill="1" applyBorder="1" applyAlignment="1">
      <alignment horizontal="left" vertical="top" wrapText="1"/>
    </xf>
    <xf numFmtId="0" fontId="2" fillId="11" borderId="1" xfId="0" applyFont="1" applyFill="1" applyBorder="1" applyAlignment="1">
      <alignment vertical="top" wrapText="1"/>
    </xf>
    <xf numFmtId="14" fontId="2" fillId="11" borderId="1" xfId="0" applyNumberFormat="1" applyFont="1" applyFill="1" applyBorder="1" applyAlignment="1">
      <alignment horizontal="center" vertical="top" wrapText="1"/>
    </xf>
    <xf numFmtId="0" fontId="2" fillId="11" borderId="1" xfId="0" applyFont="1" applyFill="1" applyBorder="1" applyAlignment="1">
      <alignment horizontal="right" vertical="top" wrapText="1"/>
    </xf>
    <xf numFmtId="0" fontId="3" fillId="11" borderId="1" xfId="1" applyFont="1" applyFill="1" applyBorder="1" applyAlignment="1">
      <alignment wrapText="1"/>
    </xf>
    <xf numFmtId="0" fontId="0" fillId="11" borderId="0" xfId="0" applyFill="1" applyAlignment="1">
      <alignment wrapText="1"/>
    </xf>
    <xf numFmtId="0" fontId="0" fillId="11" borderId="0" xfId="0" applyFill="1"/>
    <xf numFmtId="0" fontId="1" fillId="11" borderId="1" xfId="1" applyFill="1" applyBorder="1" applyAlignment="1">
      <alignment horizontal="left" vertical="top" wrapText="1"/>
    </xf>
    <xf numFmtId="0" fontId="3" fillId="5" borderId="1" xfId="1" applyFont="1" applyFill="1" applyBorder="1" applyAlignment="1">
      <alignment wrapText="1"/>
    </xf>
    <xf numFmtId="0" fontId="12" fillId="0" borderId="0" xfId="0" applyFont="1" applyAlignment="1">
      <alignment horizontal="left" vertical="top" wrapText="1"/>
    </xf>
    <xf numFmtId="0" fontId="13" fillId="0" borderId="0" xfId="0" applyFont="1" applyAlignment="1">
      <alignment horizontal="left" vertical="top"/>
    </xf>
    <xf numFmtId="164" fontId="2" fillId="0" borderId="1" xfId="0" applyNumberFormat="1" applyFont="1" applyBorder="1" applyAlignment="1">
      <alignment vertical="top" wrapText="1"/>
    </xf>
    <xf numFmtId="0" fontId="0" fillId="11" borderId="0" xfId="0" applyFill="1" applyAlignment="1">
      <alignment horizontal="left" vertical="top"/>
    </xf>
    <xf numFmtId="0" fontId="0" fillId="5" borderId="0" xfId="0" applyFill="1" applyAlignment="1">
      <alignment horizontal="left" vertical="top" wrapText="1"/>
    </xf>
    <xf numFmtId="0" fontId="0" fillId="11" borderId="0" xfId="0" applyFill="1" applyAlignment="1">
      <alignment horizontal="left" vertical="top" wrapText="1"/>
    </xf>
    <xf numFmtId="0" fontId="0" fillId="9" borderId="0" xfId="0" applyFill="1" applyAlignment="1">
      <alignment horizontal="left" vertical="top" wrapText="1"/>
    </xf>
    <xf numFmtId="0" fontId="10" fillId="0" borderId="1" xfId="0" applyFont="1" applyBorder="1" applyAlignment="1">
      <alignment horizontal="left" vertical="top" wrapText="1"/>
    </xf>
    <xf numFmtId="0" fontId="0" fillId="11" borderId="0" xfId="0" applyFill="1" applyAlignment="1">
      <alignment vertical="top"/>
    </xf>
    <xf numFmtId="0" fontId="14" fillId="0" borderId="0" xfId="0" applyFont="1" applyAlignment="1">
      <alignment horizontal="left" vertical="top"/>
    </xf>
    <xf numFmtId="0" fontId="14" fillId="5" borderId="0" xfId="0" applyFont="1" applyFill="1" applyAlignment="1">
      <alignment horizontal="left" vertical="top"/>
    </xf>
    <xf numFmtId="0" fontId="14" fillId="7" borderId="0" xfId="0" applyFont="1" applyFill="1" applyAlignment="1">
      <alignment horizontal="left" vertical="top"/>
    </xf>
    <xf numFmtId="15" fontId="2" fillId="0" borderId="1" xfId="0" applyNumberFormat="1" applyFont="1" applyBorder="1" applyAlignment="1">
      <alignment vertical="top" wrapText="1"/>
    </xf>
    <xf numFmtId="15" fontId="2" fillId="0" borderId="1" xfId="0" applyNumberFormat="1" applyFont="1" applyBorder="1" applyAlignment="1">
      <alignment horizontal="center" vertical="top" wrapText="1"/>
    </xf>
    <xf numFmtId="15" fontId="2" fillId="5" borderId="1" xfId="0" applyNumberFormat="1" applyFont="1" applyFill="1" applyBorder="1" applyAlignment="1">
      <alignment horizontal="center" vertical="top" wrapText="1"/>
    </xf>
    <xf numFmtId="0" fontId="2" fillId="5" borderId="1" xfId="0" applyFont="1" applyFill="1" applyBorder="1" applyAlignment="1">
      <alignment horizontal="center" vertical="top" wrapText="1"/>
    </xf>
    <xf numFmtId="15" fontId="2" fillId="10" borderId="1" xfId="0" applyNumberFormat="1"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12" borderId="0" xfId="0" applyFont="1" applyFill="1" applyAlignment="1">
      <alignment horizontal="left" vertical="top" wrapText="1"/>
    </xf>
    <xf numFmtId="0" fontId="2" fillId="12" borderId="0" xfId="0" applyFont="1" applyFill="1" applyAlignment="1">
      <alignment vertical="top" wrapText="1"/>
    </xf>
    <xf numFmtId="0" fontId="2" fillId="12" borderId="0" xfId="0" applyFont="1" applyFill="1" applyAlignment="1">
      <alignment horizontal="center" vertical="top" wrapText="1"/>
    </xf>
    <xf numFmtId="0" fontId="2" fillId="11" borderId="0" xfId="0" applyFont="1" applyFill="1" applyAlignment="1">
      <alignment horizontal="left" vertical="top" wrapText="1"/>
    </xf>
    <xf numFmtId="0" fontId="2" fillId="10" borderId="0" xfId="0" applyFont="1" applyFill="1" applyAlignment="1">
      <alignment horizontal="left" vertical="top" wrapText="1"/>
    </xf>
    <xf numFmtId="0" fontId="2" fillId="0" borderId="1" xfId="0" applyFont="1" applyBorder="1" applyAlignment="1">
      <alignment horizontal="left" vertical="top" wrapText="1" shrinkToFit="1"/>
    </xf>
    <xf numFmtId="0" fontId="2" fillId="0" borderId="1" xfId="0" applyFont="1" applyBorder="1" applyAlignment="1">
      <alignment vertical="top" wrapText="1" shrinkToFit="1"/>
    </xf>
    <xf numFmtId="15" fontId="2" fillId="0" borderId="1" xfId="0" applyNumberFormat="1" applyFont="1" applyBorder="1" applyAlignment="1">
      <alignment horizontal="center" vertical="top" wrapText="1" shrinkToFit="1"/>
    </xf>
    <xf numFmtId="0" fontId="3" fillId="0" borderId="1" xfId="1" applyFont="1" applyFill="1" applyBorder="1" applyAlignment="1">
      <alignment wrapText="1" shrinkToFit="1"/>
    </xf>
    <xf numFmtId="0" fontId="2" fillId="0" borderId="1" xfId="0" applyFont="1" applyBorder="1" applyAlignment="1">
      <alignment horizontal="center" vertical="top" wrapText="1" shrinkToFit="1"/>
    </xf>
    <xf numFmtId="15" fontId="2" fillId="0" borderId="1" xfId="0" applyNumberFormat="1" applyFont="1" applyBorder="1" applyAlignment="1">
      <alignment vertical="top" wrapText="1" shrinkToFit="1"/>
    </xf>
    <xf numFmtId="17" fontId="2" fillId="0" borderId="1" xfId="0" applyNumberFormat="1" applyFont="1" applyBorder="1" applyAlignment="1">
      <alignment horizontal="center" vertical="top" wrapText="1" shrinkToFit="1"/>
    </xf>
    <xf numFmtId="0" fontId="2" fillId="10" borderId="1" xfId="0" applyFont="1" applyFill="1" applyBorder="1" applyAlignment="1">
      <alignment horizontal="left" vertical="top" wrapText="1" shrinkToFit="1"/>
    </xf>
    <xf numFmtId="0" fontId="2" fillId="10" borderId="1" xfId="0" applyFont="1" applyFill="1" applyBorder="1" applyAlignment="1">
      <alignment vertical="top" wrapText="1" shrinkToFit="1"/>
    </xf>
    <xf numFmtId="15" fontId="2" fillId="10" borderId="1" xfId="0" applyNumberFormat="1" applyFont="1" applyFill="1" applyBorder="1" applyAlignment="1">
      <alignment horizontal="center" vertical="top" wrapText="1" shrinkToFit="1"/>
    </xf>
    <xf numFmtId="0" fontId="3" fillId="10" borderId="1" xfId="1" applyFont="1" applyFill="1" applyBorder="1" applyAlignment="1">
      <alignment wrapText="1" shrinkToFit="1"/>
    </xf>
    <xf numFmtId="0" fontId="2" fillId="10" borderId="1" xfId="0" applyFont="1" applyFill="1" applyBorder="1" applyAlignment="1">
      <alignment horizontal="center" vertical="top" wrapText="1" shrinkToFit="1"/>
    </xf>
    <xf numFmtId="15" fontId="2" fillId="10" borderId="1" xfId="0" applyNumberFormat="1" applyFont="1" applyFill="1" applyBorder="1" applyAlignment="1">
      <alignment vertical="top" wrapText="1" shrinkToFit="1"/>
    </xf>
    <xf numFmtId="0" fontId="0" fillId="10" borderId="0" xfId="0" applyFill="1" applyAlignment="1">
      <alignment wrapText="1" shrinkToFit="1"/>
    </xf>
    <xf numFmtId="0" fontId="2" fillId="11" borderId="1" xfId="0" applyFont="1" applyFill="1" applyBorder="1" applyAlignment="1">
      <alignment horizontal="left" vertical="top" wrapText="1" shrinkToFit="1"/>
    </xf>
    <xf numFmtId="0" fontId="2" fillId="11" borderId="1" xfId="0" applyFont="1" applyFill="1" applyBorder="1" applyAlignment="1">
      <alignment vertical="top" wrapText="1" shrinkToFit="1"/>
    </xf>
    <xf numFmtId="0" fontId="2" fillId="11" borderId="1" xfId="0" applyFont="1" applyFill="1" applyBorder="1" applyAlignment="1">
      <alignment horizontal="center" vertical="top" wrapText="1" shrinkToFit="1"/>
    </xf>
    <xf numFmtId="0" fontId="3" fillId="11" borderId="1" xfId="1" applyFont="1" applyFill="1" applyBorder="1" applyAlignment="1">
      <alignment wrapText="1" shrinkToFit="1"/>
    </xf>
    <xf numFmtId="0" fontId="0" fillId="11" borderId="0" xfId="0" applyFill="1" applyAlignment="1">
      <alignment wrapText="1" shrinkToFit="1"/>
    </xf>
    <xf numFmtId="0" fontId="0" fillId="11" borderId="2" xfId="0" applyFill="1" applyBorder="1" applyAlignment="1">
      <alignment horizontal="left" vertical="top" wrapText="1"/>
    </xf>
    <xf numFmtId="0" fontId="0" fillId="10" borderId="1" xfId="0" applyFill="1" applyBorder="1" applyAlignment="1">
      <alignment wrapText="1" shrinkToFit="1"/>
    </xf>
    <xf numFmtId="15" fontId="0" fillId="10" borderId="1" xfId="0" applyNumberFormat="1" applyFill="1" applyBorder="1" applyAlignment="1">
      <alignment wrapText="1" shrinkToFit="1"/>
    </xf>
    <xf numFmtId="0" fontId="1" fillId="10" borderId="1" xfId="1" applyFill="1" applyBorder="1" applyAlignment="1">
      <alignment wrapText="1" shrinkToFit="1"/>
    </xf>
    <xf numFmtId="0" fontId="0" fillId="13" borderId="0" xfId="0" applyFill="1" applyAlignment="1">
      <alignment horizontal="left" vertical="top" wrapText="1"/>
    </xf>
    <xf numFmtId="0" fontId="0" fillId="13" borderId="0" xfId="0" applyFill="1" applyAlignment="1">
      <alignment horizontal="left" vertical="top" wrapText="1" shrinkToFit="1"/>
    </xf>
    <xf numFmtId="0" fontId="0" fillId="13" borderId="0" xfId="0" applyFill="1" applyAlignment="1">
      <alignment horizontal="left" vertical="top"/>
    </xf>
    <xf numFmtId="14" fontId="0" fillId="10" borderId="1" xfId="0" applyNumberFormat="1" applyFill="1" applyBorder="1" applyAlignment="1">
      <alignment wrapText="1" shrinkToFit="1"/>
    </xf>
    <xf numFmtId="0" fontId="0" fillId="11" borderId="1" xfId="0" applyFill="1" applyBorder="1" applyAlignment="1">
      <alignment wrapText="1" shrinkToFit="1"/>
    </xf>
    <xf numFmtId="14" fontId="0" fillId="11" borderId="1" xfId="0" applyNumberFormat="1" applyFill="1" applyBorder="1" applyAlignment="1">
      <alignment wrapText="1" shrinkToFit="1"/>
    </xf>
    <xf numFmtId="0" fontId="1" fillId="11" borderId="1" xfId="1" applyFill="1" applyBorder="1" applyAlignment="1">
      <alignment wrapText="1" shrinkToFit="1"/>
    </xf>
    <xf numFmtId="15" fontId="0" fillId="11" borderId="1" xfId="0" applyNumberFormat="1" applyFill="1" applyBorder="1" applyAlignment="1">
      <alignment wrapText="1" shrinkToFit="1"/>
    </xf>
    <xf numFmtId="0" fontId="0" fillId="0" borderId="1" xfId="0" applyFill="1" applyBorder="1" applyAlignment="1">
      <alignment wrapText="1" shrinkToFit="1"/>
    </xf>
    <xf numFmtId="15" fontId="0" fillId="10" borderId="1" xfId="0" applyNumberFormat="1" applyFill="1" applyBorder="1"/>
    <xf numFmtId="0" fontId="0" fillId="11" borderId="1" xfId="0" applyFill="1" applyBorder="1"/>
    <xf numFmtId="0" fontId="0" fillId="11" borderId="1" xfId="0" applyFill="1" applyBorder="1" applyAlignment="1">
      <alignment wrapText="1"/>
    </xf>
    <xf numFmtId="0" fontId="0" fillId="10" borderId="1" xfId="0" applyFill="1" applyBorder="1"/>
    <xf numFmtId="0" fontId="0" fillId="10" borderId="1" xfId="0" applyFill="1" applyBorder="1" applyAlignment="1">
      <alignment wrapText="1"/>
    </xf>
    <xf numFmtId="15" fontId="0" fillId="11" borderId="1" xfId="0" applyNumberFormat="1" applyFill="1" applyBorder="1"/>
    <xf numFmtId="0" fontId="1" fillId="11" borderId="1" xfId="1" applyFill="1" applyBorder="1"/>
    <xf numFmtId="0" fontId="1" fillId="10" borderId="1" xfId="1" applyFill="1" applyBorder="1"/>
    <xf numFmtId="15" fontId="0" fillId="3" borderId="1" xfId="0" applyNumberFormat="1" applyFill="1" applyBorder="1"/>
    <xf numFmtId="0" fontId="0" fillId="3" borderId="1" xfId="0" applyFill="1" applyBorder="1"/>
    <xf numFmtId="0" fontId="0" fillId="3" borderId="1" xfId="0" applyFill="1" applyBorder="1" applyAlignment="1">
      <alignment wrapText="1"/>
    </xf>
    <xf numFmtId="0" fontId="1" fillId="3" borderId="1" xfId="1" applyFill="1" applyBorder="1" applyAlignment="1">
      <alignment wrapText="1" shrinkToFit="1"/>
    </xf>
    <xf numFmtId="0" fontId="0" fillId="3"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ebrd.com/work-with-us/projects/psd/southwest-corridor-road-project.html" TargetMode="External"/><Relationship Id="rId21" Type="http://schemas.openxmlformats.org/officeDocument/2006/relationships/hyperlink" Target="https://www.carecprogram.org/?project=kegoc-modernisation-2-loan" TargetMode="External"/><Relationship Id="rId42" Type="http://schemas.openxmlformats.org/officeDocument/2006/relationships/hyperlink" Target="https://www.ebrd.com/work-with-us/projects/psd/kazref-ozht-distribution-network-upgrade.html" TargetMode="External"/><Relationship Id="rId63" Type="http://schemas.openxmlformats.org/officeDocument/2006/relationships/hyperlink" Target="https://www.ebrd.com/work-with-us/projects/psd/almaty-intelligent-transportation-system.html" TargetMode="External"/><Relationship Id="rId84" Type="http://schemas.openxmlformats.org/officeDocument/2006/relationships/hyperlink" Target="https://www.ebrd.com/work-with-us/projects/psd/air-astana-technical-centre.html" TargetMode="External"/><Relationship Id="rId138" Type="http://schemas.openxmlformats.org/officeDocument/2006/relationships/hyperlink" Target="https://www.adb.org/projects/53341-001/main" TargetMode="External"/><Relationship Id="rId159" Type="http://schemas.openxmlformats.org/officeDocument/2006/relationships/hyperlink" Target="https://www.ktgo.kz/?page_id=9200" TargetMode="External"/><Relationship Id="rId107" Type="http://schemas.openxmlformats.org/officeDocument/2006/relationships/hyperlink" Target="https://www.ebrd.com/work-with-us/projects/psd/kazairnavigation.html" TargetMode="External"/><Relationship Id="rId11" Type="http://schemas.openxmlformats.org/officeDocument/2006/relationships/hyperlink" Target="https://www.carecprogram.org/?project=city-almaty-sustainable-transport" TargetMode="External"/><Relationship Id="rId32" Type="http://schemas.openxmlformats.org/officeDocument/2006/relationships/hyperlink" Target="https://www.adb.org/projects/56314-001/main" TargetMode="External"/><Relationship Id="rId53" Type="http://schemas.openxmlformats.org/officeDocument/2006/relationships/hyperlink" Target="https://www.ebrd.com/work-with-us/projects/psd/50002.html" TargetMode="External"/><Relationship Id="rId74" Type="http://schemas.openxmlformats.org/officeDocument/2006/relationships/hyperlink" Target="https://umma.ru/sura-3-alyu-imran-rod-imrana" TargetMode="External"/><Relationship Id="rId128" Type="http://schemas.openxmlformats.org/officeDocument/2006/relationships/hyperlink" Target="https://projects.worldbank.org/en/projects-operations/project-detail/P177785" TargetMode="External"/><Relationship Id="rId149" Type="http://schemas.openxmlformats.org/officeDocument/2006/relationships/hyperlink" Target="https://www.adb.org/projects/documents/kazakhstan-ln1455" TargetMode="External"/><Relationship Id="rId5" Type="http://schemas.openxmlformats.org/officeDocument/2006/relationships/hyperlink" Target="https://www.carecprogram.org/?project=energy-efficiency-project-kazakhstan" TargetMode="External"/><Relationship Id="rId95" Type="http://schemas.openxmlformats.org/officeDocument/2006/relationships/hyperlink" Target="https://www.ebrd.com/work-with-us/projects/psd/53147.html" TargetMode="External"/><Relationship Id="rId160" Type="http://schemas.openxmlformats.org/officeDocument/2006/relationships/hyperlink" Target="https://www.ktgo.kz/?page_id=9200" TargetMode="External"/><Relationship Id="rId22" Type="http://schemas.openxmlformats.org/officeDocument/2006/relationships/hyperlink" Target="https://www.carecprogram.org/?project=road-sector-restructuring-atyrau-aktau" TargetMode="External"/><Relationship Id="rId43" Type="http://schemas.openxmlformats.org/officeDocument/2006/relationships/hyperlink" Target="https://www.ebrd.com/work-with-us/projects/psd/kazref-universal-energy-zhangiz-solar.html" TargetMode="External"/><Relationship Id="rId64" Type="http://schemas.openxmlformats.org/officeDocument/2006/relationships/hyperlink" Target="https://www.ebrd.com/work-with-us/projects/psd/almaty-led.html" TargetMode="External"/><Relationship Id="rId118" Type="http://schemas.openxmlformats.org/officeDocument/2006/relationships/hyperlink" Target="https://www.ebrd.com/work-with-us/projects/psd/texol.html" TargetMode="External"/><Relationship Id="rId139" Type="http://schemas.openxmlformats.org/officeDocument/2006/relationships/hyperlink" Target="https://www.adb.org/projects/52224-001/main" TargetMode="External"/><Relationship Id="rId85" Type="http://schemas.openxmlformats.org/officeDocument/2006/relationships/hyperlink" Target="https://www.ebrd.com/work-with-us/projects/psd/53786.html" TargetMode="External"/><Relationship Id="rId150" Type="http://schemas.openxmlformats.org/officeDocument/2006/relationships/hyperlink" Target="https://www.adb.org/projects/ta2631/main" TargetMode="External"/><Relationship Id="rId12" Type="http://schemas.openxmlformats.org/officeDocument/2006/relationships/hyperlink" Target="https://www.adb.org/projects/41121-053/main" TargetMode="External"/><Relationship Id="rId17" Type="http://schemas.openxmlformats.org/officeDocument/2006/relationships/hyperlink" Target="https://www.carecprogram.org/?project=south-west-roads-western-europe-western-china-international-transit-corridor-carec-1b-and-6b" TargetMode="External"/><Relationship Id="rId33" Type="http://schemas.openxmlformats.org/officeDocument/2006/relationships/hyperlink" Target="https://www.adb.org/projects/56111-001/main" TargetMode="External"/><Relationship Id="rId38" Type="http://schemas.openxmlformats.org/officeDocument/2006/relationships/hyperlink" Target="https://www.ebrd.com/work-with-us/projects/psd/52821.html" TargetMode="External"/><Relationship Id="rId59" Type="http://schemas.openxmlformats.org/officeDocument/2006/relationships/hyperlink" Target="https://www.ebrd.com/work-with-us/projects/psd/aktobe-district-heating.html" TargetMode="External"/><Relationship Id="rId103" Type="http://schemas.openxmlformats.org/officeDocument/2006/relationships/hyperlink" Target="https://www.ebrd.com/work-with-us/projects/psd/ktz-local-currency-loan.html" TargetMode="External"/><Relationship Id="rId108" Type="http://schemas.openxmlformats.org/officeDocument/2006/relationships/hyperlink" Target="https://www.ebrd.com/work-with-us/projects/psd/kazakhstan-road-sector-development-project.html" TargetMode="External"/><Relationship Id="rId124" Type="http://schemas.openxmlformats.org/officeDocument/2006/relationships/hyperlink" Target="https://projects.worldbank.org/en/projects-operations/project-detail/P130013" TargetMode="External"/><Relationship Id="rId129" Type="http://schemas.openxmlformats.org/officeDocument/2006/relationships/hyperlink" Target="https://projects.worldbank.org/en/projects-operations/project-detail/P008499" TargetMode="External"/><Relationship Id="rId54" Type="http://schemas.openxmlformats.org/officeDocument/2006/relationships/hyperlink" Target="https://www.ebrd.com/work-with-us/projects/psd/ses-saran.html" TargetMode="External"/><Relationship Id="rId70" Type="http://schemas.openxmlformats.org/officeDocument/2006/relationships/hyperlink" Target="https://www.ebrd.com/work-with-us/projects/psd/enhanced-partnership-ut-modernisation-framework.html" TargetMode="External"/><Relationship Id="rId75" Type="http://schemas.openxmlformats.org/officeDocument/2006/relationships/hyperlink" Target="https://www.ebrd.com/work-with-us/projects/psd/kostanay-district-heating-subproject.html" TargetMode="External"/><Relationship Id="rId91" Type="http://schemas.openxmlformats.org/officeDocument/2006/relationships/hyperlink" Target="https://www.ebrd.com/work-with-us/projects/psd/53693.html" TargetMode="External"/><Relationship Id="rId96" Type="http://schemas.openxmlformats.org/officeDocument/2006/relationships/hyperlink" Target="https://www.ebrd.com/work-with-us/projects/psd/jsc-kaztemirtrans.html" TargetMode="External"/><Relationship Id="rId140" Type="http://schemas.openxmlformats.org/officeDocument/2006/relationships/hyperlink" Target="https://www.adb.org/projects/51315-001/main" TargetMode="External"/><Relationship Id="rId145" Type="http://schemas.openxmlformats.org/officeDocument/2006/relationships/hyperlink" Target="https://osce-academy.net/en/research/cadgat/" TargetMode="External"/><Relationship Id="rId161" Type="http://schemas.openxmlformats.org/officeDocument/2006/relationships/hyperlink" Target="https://www.ebrd.com/work-with-us/projects/psd/olzha-phase-3-loan.html" TargetMode="External"/><Relationship Id="rId166" Type="http://schemas.openxmlformats.org/officeDocument/2006/relationships/printerSettings" Target="../printerSettings/printerSettings1.bin"/><Relationship Id="rId1" Type="http://schemas.openxmlformats.org/officeDocument/2006/relationships/hyperlink" Target="https://www.carecprogram.org/?project=preparing-carec-corridors-3-6-turkistan-road-network-improvement-project" TargetMode="External"/><Relationship Id="rId6" Type="http://schemas.openxmlformats.org/officeDocument/2006/relationships/hyperlink" Target="https://www.carecprogram.org/?project=carec-corridor-3-shymkent-tashkent-section-road-improvement-project" TargetMode="External"/><Relationship Id="rId23" Type="http://schemas.openxmlformats.org/officeDocument/2006/relationships/hyperlink" Target="https://www.carecprogram.org/?project=assistance-government-kazakhstan-drafting-secondary-legislation-implementing-renewable-energy-law" TargetMode="External"/><Relationship Id="rId28" Type="http://schemas.openxmlformats.org/officeDocument/2006/relationships/hyperlink" Target="https://www.carecprogram.org/?project=wind-power-market-development-initiative" TargetMode="External"/><Relationship Id="rId49" Type="http://schemas.openxmlformats.org/officeDocument/2006/relationships/hyperlink" Target="https://www.ebrd.com/work-with-us/projects/psd/50569.html" TargetMode="External"/><Relationship Id="rId114" Type="http://schemas.openxmlformats.org/officeDocument/2006/relationships/hyperlink" Target="https://www.ebrd.com/work-with-us/projects/psd/52461.html" TargetMode="External"/><Relationship Id="rId119" Type="http://schemas.openxmlformats.org/officeDocument/2006/relationships/hyperlink" Target="https://www.ebrd.com/work-with-us/projects/psd/universal-logistics.html" TargetMode="External"/><Relationship Id="rId44" Type="http://schemas.openxmlformats.org/officeDocument/2006/relationships/hyperlink" Target="https://www.ebrd.com/work-with-us/projects/psd/kazref-zhanakorgan-solar-1.html" TargetMode="External"/><Relationship Id="rId60" Type="http://schemas.openxmlformats.org/officeDocument/2006/relationships/hyperlink" Target="https://www.ebrd.com/work-with-us/projects/psd/almaty-bus-sector-reform-phase-2.html" TargetMode="External"/><Relationship Id="rId65" Type="http://schemas.openxmlformats.org/officeDocument/2006/relationships/hyperlink" Target="https://www.ebrd.com/work-with-us/projects/psd/almaty-lrt.html" TargetMode="External"/><Relationship Id="rId81" Type="http://schemas.openxmlformats.org/officeDocument/2006/relationships/hyperlink" Target="https://www.ebrd.com/work-with-us/projects/psd/semey-district-heating.html" TargetMode="External"/><Relationship Id="rId86" Type="http://schemas.openxmlformats.org/officeDocument/2006/relationships/hyperlink" Target="https://www.ebrd.com/work-with-us/projects/psd/51186.html" TargetMode="External"/><Relationship Id="rId130" Type="http://schemas.openxmlformats.org/officeDocument/2006/relationships/hyperlink" Target="https://projects.worldbank.org/en/projects-operations/project-detail/P128050" TargetMode="External"/><Relationship Id="rId135" Type="http://schemas.openxmlformats.org/officeDocument/2006/relationships/hyperlink" Target="https://www.adb.org/projects/45068-001/main" TargetMode="External"/><Relationship Id="rId151" Type="http://schemas.openxmlformats.org/officeDocument/2006/relationships/hyperlink" Target="https://www.adb.org/projects/ta2632/main" TargetMode="External"/><Relationship Id="rId156" Type="http://schemas.openxmlformats.org/officeDocument/2006/relationships/hyperlink" Target="https://www.adb.org/projects/49360-001/main" TargetMode="External"/><Relationship Id="rId13" Type="http://schemas.openxmlformats.org/officeDocument/2006/relationships/hyperlink" Target="https://www.adb.org/projects/41121-043/main" TargetMode="External"/><Relationship Id="rId18" Type="http://schemas.openxmlformats.org/officeDocument/2006/relationships/hyperlink" Target="https://www.carecprogram.org/?project=reconstruction-of-south-kazakhstan-region-border-to-taraz-city-western-europeaewestern-china-road-corridor" TargetMode="External"/><Relationship Id="rId39" Type="http://schemas.openxmlformats.org/officeDocument/2006/relationships/hyperlink" Target="https://www.ebrd.com/work-with-us/projects/psd/50543.html" TargetMode="External"/><Relationship Id="rId109" Type="http://schemas.openxmlformats.org/officeDocument/2006/relationships/hyperlink" Target="https://www.ebrd.com/work-with-us/projects/psd/kaztemirtrans-restructuring-loan.html" TargetMode="External"/><Relationship Id="rId34" Type="http://schemas.openxmlformats.org/officeDocument/2006/relationships/hyperlink" Target="https://www.ebrd.com/work-with-us/projects/psd/almaty-region-gasification.html" TargetMode="External"/><Relationship Id="rId50" Type="http://schemas.openxmlformats.org/officeDocument/2006/relationships/hyperlink" Target="https://www.ebrd.com/work-with-us/projects/psd/51854.html" TargetMode="External"/><Relationship Id="rId55" Type="http://schemas.openxmlformats.org/officeDocument/2006/relationships/hyperlink" Target="https://www.ebrd.com/work-with-us/projects/psd/samrukenergy-transformation-loan.html" TargetMode="External"/><Relationship Id="rId76" Type="http://schemas.openxmlformats.org/officeDocument/2006/relationships/hyperlink" Target="https://www.ebrd.com/work-with-us/projects/psd/kyzylorda-cng-bus.html" TargetMode="External"/><Relationship Id="rId97" Type="http://schemas.openxmlformats.org/officeDocument/2006/relationships/hyperlink" Target="https://www.ebrd.com/work-with-us/projects/psd/jsc-kazakhstan-temir-zholy-balance-sheet-restructuring-loan.html" TargetMode="External"/><Relationship Id="rId104" Type="http://schemas.openxmlformats.org/officeDocument/2006/relationships/hyperlink" Target="https://www.ebrd.com/work-with-us/projects/psd/ktz-track-maintenance-and-commercialisation-project.html" TargetMode="External"/><Relationship Id="rId120" Type="http://schemas.openxmlformats.org/officeDocument/2006/relationships/hyperlink" Target="https://projects.worldbank.org/en/projects-operations/project-detail/P008511" TargetMode="External"/><Relationship Id="rId125" Type="http://schemas.openxmlformats.org/officeDocument/2006/relationships/hyperlink" Target="https://projects.worldbank.org/en/projects-operations/project-detail/P174367" TargetMode="External"/><Relationship Id="rId141" Type="http://schemas.openxmlformats.org/officeDocument/2006/relationships/hyperlink" Target="https://www.adb.org/projects/48399-002/main" TargetMode="External"/><Relationship Id="rId146" Type="http://schemas.openxmlformats.org/officeDocument/2006/relationships/hyperlink" Target="https://osce-academy.net/en/research/cadgat/" TargetMode="External"/><Relationship Id="rId7" Type="http://schemas.openxmlformats.org/officeDocument/2006/relationships/hyperlink" Target="https://www.adb.org/projects/46145-002/main" TargetMode="External"/><Relationship Id="rId71" Type="http://schemas.openxmlformats.org/officeDocument/2006/relationships/hyperlink" Target="https://www.ebrd.com/work-with-us/projects/psd/enhanced-partnership---dh-modernisation-framework-.html" TargetMode="External"/><Relationship Id="rId92" Type="http://schemas.openxmlformats.org/officeDocument/2006/relationships/hyperlink" Target="https://www.ebrd.com/work-with-us/projects/psd/53634.html" TargetMode="External"/><Relationship Id="rId162" Type="http://schemas.openxmlformats.org/officeDocument/2006/relationships/hyperlink" Target="https://www.carecprogram.org/?project=astana-airport-rehabilitation" TargetMode="External"/><Relationship Id="rId2" Type="http://schemas.openxmlformats.org/officeDocument/2006/relationships/hyperlink" Target="https://www.carecprogram.org/?project=carec-corridors-1-6-connector-road-aktobe-kandyagash-reconstruction-project" TargetMode="External"/><Relationship Id="rId29" Type="http://schemas.openxmlformats.org/officeDocument/2006/relationships/hyperlink" Target="https://www.carecprogram.org/?project=atyrau-airport-project" TargetMode="External"/><Relationship Id="rId24" Type="http://schemas.openxmlformats.org/officeDocument/2006/relationships/hyperlink" Target="https://www.carecprogram.org/?project=feasibility-study-aktobe-chp-gas-turbine-project" TargetMode="External"/><Relationship Id="rId40" Type="http://schemas.openxmlformats.org/officeDocument/2006/relationships/hyperlink" Target="https://www.ebrd.com/work-with-us/projects/psd/kazref-kzh-distribution-network-upgrade.html" TargetMode="External"/><Relationship Id="rId45" Type="http://schemas.openxmlformats.org/officeDocument/2006/relationships/hyperlink" Target="https://www.ebrd.com/work-with-us/projects/psd/52857.html" TargetMode="External"/><Relationship Id="rId66" Type="http://schemas.openxmlformats.org/officeDocument/2006/relationships/hyperlink" Target="https://www.ebrd.com/work-with-us/projects/psd/astana-bus-project.html" TargetMode="External"/><Relationship Id="rId87" Type="http://schemas.openxmlformats.org/officeDocument/2006/relationships/hyperlink" Target="https://www.ebrd.com/work-with-us/projects/psd/bakad-road-concession.html" TargetMode="External"/><Relationship Id="rId110" Type="http://schemas.openxmlformats.org/officeDocument/2006/relationships/hyperlink" Target="https://www.ebrd.com/work-with-us/projects/psd/kurtyburibaytal-road-project.html" TargetMode="External"/><Relationship Id="rId115" Type="http://schemas.openxmlformats.org/officeDocument/2006/relationships/hyperlink" Target="https://www.ebrd.com/work-with-us/projects/psd/sakura-project.html" TargetMode="External"/><Relationship Id="rId131" Type="http://schemas.openxmlformats.org/officeDocument/2006/relationships/hyperlink" Target="https://osce-academy.net/en/research/cadgat/" TargetMode="External"/><Relationship Id="rId136" Type="http://schemas.openxmlformats.org/officeDocument/2006/relationships/hyperlink" Target="https://www.adb.org/projects/51250-001/main" TargetMode="External"/><Relationship Id="rId157" Type="http://schemas.openxmlformats.org/officeDocument/2006/relationships/hyperlink" Target="https://osce-academy.net/en/research/cadgat/" TargetMode="External"/><Relationship Id="rId61" Type="http://schemas.openxmlformats.org/officeDocument/2006/relationships/hyperlink" Target="https://www.ebrd.com/work-with-us/projects/psd/almaty-development-of-electric-transport-.html" TargetMode="External"/><Relationship Id="rId82" Type="http://schemas.openxmlformats.org/officeDocument/2006/relationships/hyperlink" Target="https://www.ebrd.com/work-with-us/projects/psd/ustkamenogorsk-dh-modernisation.html" TargetMode="External"/><Relationship Id="rId152" Type="http://schemas.openxmlformats.org/officeDocument/2006/relationships/hyperlink" Target="https://www.adb.org/projects/51264-001/main" TargetMode="External"/><Relationship Id="rId19" Type="http://schemas.openxmlformats.org/officeDocument/2006/relationships/hyperlink" Target="https://www.ebrd.com/work-with-us/projects/psd/southwest-corridor-road-project.html" TargetMode="External"/><Relationship Id="rId14" Type="http://schemas.openxmlformats.org/officeDocument/2006/relationships/hyperlink" Target="https://www.adb.org/projects/43439-023/main" TargetMode="External"/><Relationship Id="rId30" Type="http://schemas.openxmlformats.org/officeDocument/2006/relationships/hyperlink" Target="https://www.ebrd.com/work-with-us/projects/psd/ktz-track-maintenance-and-commercialisation-project.html" TargetMode="External"/><Relationship Id="rId35" Type="http://schemas.openxmlformats.org/officeDocument/2006/relationships/hyperlink" Target="https://www.ebrd.com/work-with-us/projects/psd/caepco-energy-efficiency-project-.html" TargetMode="External"/><Relationship Id="rId56" Type="http://schemas.openxmlformats.org/officeDocument/2006/relationships/hyperlink" Target="https://www.ebrd.com/work-with-us/projects/psd/shardara-hpp-modernization-project.html" TargetMode="External"/><Relationship Id="rId77" Type="http://schemas.openxmlformats.org/officeDocument/2006/relationships/hyperlink" Target="https://www.ebrd.com/work-with-us/projects/psd/kyzylorda-district-heating.html" TargetMode="External"/><Relationship Id="rId100" Type="http://schemas.openxmlformats.org/officeDocument/2006/relationships/hyperlink" Target="https://www.ebrd.com/work-with-us/projects/psd/ktz.html" TargetMode="External"/><Relationship Id="rId105" Type="http://schemas.openxmlformats.org/officeDocument/2006/relationships/hyperlink" Target="https://www.ebrd.com/work-with-us/projects/psd/ktz-transtelecom-communication-infrastructure-modernisation.html" TargetMode="External"/><Relationship Id="rId126" Type="http://schemas.openxmlformats.org/officeDocument/2006/relationships/hyperlink" Target="https://projects.worldbank.org/en/projects-operations/project-detail/P095155" TargetMode="External"/><Relationship Id="rId147" Type="http://schemas.openxmlformats.org/officeDocument/2006/relationships/hyperlink" Target="https://osce-academy.net/en/research/cadgat/" TargetMode="External"/><Relationship Id="rId8" Type="http://schemas.openxmlformats.org/officeDocument/2006/relationships/hyperlink" Target="https://www.carecprogram.org/?project=promotion-energy-efficient-lighting-kazakhstan" TargetMode="External"/><Relationship Id="rId51" Type="http://schemas.openxmlformats.org/officeDocument/2006/relationships/hyperlink" Target="https://www.ebrd.com/work-with-us/projects/psd/50481.html" TargetMode="External"/><Relationship Id="rId72" Type="http://schemas.openxmlformats.org/officeDocument/2006/relationships/hyperlink" Target="https://www.ebrd.com/work-with-us/projects/psd/51583.html" TargetMode="External"/><Relationship Id="rId93" Type="http://schemas.openxmlformats.org/officeDocument/2006/relationships/hyperlink" Target="https://www.ebrd.com/work-with-us/projects/psd/51345.html" TargetMode="External"/><Relationship Id="rId98" Type="http://schemas.openxmlformats.org/officeDocument/2006/relationships/hyperlink" Target="https://www.ebrd.com/work-with-us/projects/psd/kazakhstan-atyrau-airport-project.html" TargetMode="External"/><Relationship Id="rId121" Type="http://schemas.openxmlformats.org/officeDocument/2006/relationships/hyperlink" Target="https://projects.worldbank.org/en/projects-operations/project-detail/P153497" TargetMode="External"/><Relationship Id="rId142" Type="http://schemas.openxmlformats.org/officeDocument/2006/relationships/hyperlink" Target="https://www.adb.org/projects/48399-003/main" TargetMode="External"/><Relationship Id="rId163" Type="http://schemas.openxmlformats.org/officeDocument/2006/relationships/hyperlink" Target="https://www.carecprogram.org/?project=energy-efficient-design-construction-residential-buildings" TargetMode="External"/><Relationship Id="rId3" Type="http://schemas.openxmlformats.org/officeDocument/2006/relationships/hyperlink" Target="https://www.adb.org/projects/43439-033/main" TargetMode="External"/><Relationship Id="rId25" Type="http://schemas.openxmlformats.org/officeDocument/2006/relationships/hyperlink" Target="https://www.carecprogram.org/?project=improving-routine-maintenance-republican-road-network" TargetMode="External"/><Relationship Id="rId46" Type="http://schemas.openxmlformats.org/officeDocument/2006/relationships/hyperlink" Target="https://www.ebrd.com/work-with-us/projects/psd/52946.html" TargetMode="External"/><Relationship Id="rId67" Type="http://schemas.openxmlformats.org/officeDocument/2006/relationships/hyperlink" Target="https://www.ebrd.com/work-with-us/projects/psd/astana-parking-project.html" TargetMode="External"/><Relationship Id="rId116" Type="http://schemas.openxmlformats.org/officeDocument/2006/relationships/hyperlink" Target="https://www.ebrd.com/work-with-us/projects/psd/shymkent-tashkent-road.html" TargetMode="External"/><Relationship Id="rId137" Type="http://schemas.openxmlformats.org/officeDocument/2006/relationships/hyperlink" Target="https://www.adb.org/projects/53360-001/main" TargetMode="External"/><Relationship Id="rId158" Type="http://schemas.openxmlformats.org/officeDocument/2006/relationships/hyperlink" Target="https://www.ktgo.kz/?page_id=9200" TargetMode="External"/><Relationship Id="rId20" Type="http://schemas.openxmlformats.org/officeDocument/2006/relationships/hyperlink" Target="https://www.carecprogram.org/?project=strategic-planning-for-small-and-medium-sized-hydropower-development-2" TargetMode="External"/><Relationship Id="rId41" Type="http://schemas.openxmlformats.org/officeDocument/2006/relationships/hyperlink" Target="https://www.ebrd.com/work-with-us/projects/psd/kazref-nomad-solar-power-plant.html" TargetMode="External"/><Relationship Id="rId62" Type="http://schemas.openxmlformats.org/officeDocument/2006/relationships/hyperlink" Target="https://www.ebrd.com/work-with-us/projects/psd/almaty-electrotrans.html" TargetMode="External"/><Relationship Id="rId83" Type="http://schemas.openxmlformats.org/officeDocument/2006/relationships/hyperlink" Target="https://www.ebrd.com/work-with-us/projects/psd/vostochniy.html" TargetMode="External"/><Relationship Id="rId88" Type="http://schemas.openxmlformats.org/officeDocument/2006/relationships/hyperlink" Target="https://www.ebrd.com/work-with-us/projects/psd/circle-maritime-invest-(cmi).html" TargetMode="External"/><Relationship Id="rId111" Type="http://schemas.openxmlformats.org/officeDocument/2006/relationships/hyperlink" Target="https://www.ebrd.com/work-with-us/projects/psd/52149.html" TargetMode="External"/><Relationship Id="rId132" Type="http://schemas.openxmlformats.org/officeDocument/2006/relationships/hyperlink" Target="https://osce-academy.net/en/research/cadgat/" TargetMode="External"/><Relationship Id="rId153" Type="http://schemas.openxmlformats.org/officeDocument/2006/relationships/hyperlink" Target="https://www.adb.org/projects/53328-001/main" TargetMode="External"/><Relationship Id="rId15" Type="http://schemas.openxmlformats.org/officeDocument/2006/relationships/hyperlink" Target="https://www.adb.org/projects/43439-012/main" TargetMode="External"/><Relationship Id="rId36" Type="http://schemas.openxmlformats.org/officeDocument/2006/relationships/hyperlink" Target="https://www.ebrd.com/work-with-us/projects/psd/chulakkurgan-solar.html" TargetMode="External"/><Relationship Id="rId57" Type="http://schemas.openxmlformats.org/officeDocument/2006/relationships/hyperlink" Target="https://www.ebrd.com/work-with-us/projects/psd/52157.html" TargetMode="External"/><Relationship Id="rId106" Type="http://schemas.openxmlformats.org/officeDocument/2006/relationships/hyperlink" Target="https://www.ebrd.com/work-with-us/projects/psd/53279.html" TargetMode="External"/><Relationship Id="rId127" Type="http://schemas.openxmlformats.org/officeDocument/2006/relationships/hyperlink" Target="https://projects.worldbank.org/en/projects-operations/project-detail/P099270" TargetMode="External"/><Relationship Id="rId10" Type="http://schemas.openxmlformats.org/officeDocument/2006/relationships/hyperlink" Target="https://www.carecprogram.org/?project=kegoc-osakarovka-restructuring-loan" TargetMode="External"/><Relationship Id="rId31" Type="http://schemas.openxmlformats.org/officeDocument/2006/relationships/hyperlink" Target="https://www.adb.org/projects/56169-001/main" TargetMode="External"/><Relationship Id="rId52" Type="http://schemas.openxmlformats.org/officeDocument/2006/relationships/hyperlink" Target="https://www.ebrd.com/work-with-us/projects/psd/kazref-mkat-green-solar-power-plant.html" TargetMode="External"/><Relationship Id="rId73" Type="http://schemas.openxmlformats.org/officeDocument/2006/relationships/hyperlink" Target="https://www.ebrd.com/work-with-us/projects/psd/53777.html" TargetMode="External"/><Relationship Id="rId78" Type="http://schemas.openxmlformats.org/officeDocument/2006/relationships/hyperlink" Target="https://www.ebrd.com/work-with-us/projects/psd/kyzylorda-street-lighting-project.html" TargetMode="External"/><Relationship Id="rId94" Type="http://schemas.openxmlformats.org/officeDocument/2006/relationships/hyperlink" Target="https://www.ebrd.com/work-with-us/projects/psd/eastcomtrans-loan.html" TargetMode="External"/><Relationship Id="rId99" Type="http://schemas.openxmlformats.org/officeDocument/2006/relationships/hyperlink" Target="https://www.ebrd.com/work-with-us/projects/psd/kazakhstan-road-sector-restructuring-atyrauaktau.html" TargetMode="External"/><Relationship Id="rId101" Type="http://schemas.openxmlformats.org/officeDocument/2006/relationships/hyperlink" Target="https://www.ebrd.com/work-with-us/projects/psd/ktz-chf-eurobonds.html" TargetMode="External"/><Relationship Id="rId122" Type="http://schemas.openxmlformats.org/officeDocument/2006/relationships/hyperlink" Target="https://projects.worldbank.org/en/projects-operations/project-detail/P116919" TargetMode="External"/><Relationship Id="rId143" Type="http://schemas.openxmlformats.org/officeDocument/2006/relationships/hyperlink" Target="https://www.adb.org/projects/50318-001/main" TargetMode="External"/><Relationship Id="rId148" Type="http://schemas.openxmlformats.org/officeDocument/2006/relationships/hyperlink" Target="https://www.adb.org/projects/46933-014/main" TargetMode="External"/><Relationship Id="rId164" Type="http://schemas.openxmlformats.org/officeDocument/2006/relationships/hyperlink" Target="https://eabr.org/en/press/news/the-edb-to-finance-construction-of-a-gas-turbine-unit-with-a-waste-heat-boiler-at-the-aktobe-chp-pla/" TargetMode="External"/><Relationship Id="rId4" Type="http://schemas.openxmlformats.org/officeDocument/2006/relationships/hyperlink" Target="https://www.carecprogram.org/?project=performance-based-road-maintenance-contract" TargetMode="External"/><Relationship Id="rId9" Type="http://schemas.openxmlformats.org/officeDocument/2006/relationships/hyperlink" Target="https://www.adb.org/projects/45150-001/main" TargetMode="External"/><Relationship Id="rId26" Type="http://schemas.openxmlformats.org/officeDocument/2006/relationships/hyperlink" Target="https://www.carecprogram.org/?project=support-government-in-developing-energy-efficiency-law" TargetMode="External"/><Relationship Id="rId47" Type="http://schemas.openxmlformats.org/officeDocument/2006/relationships/hyperlink" Target="https://www.ebrd.com/work-with-us/projects/psd/53710.html" TargetMode="External"/><Relationship Id="rId68" Type="http://schemas.openxmlformats.org/officeDocument/2006/relationships/hyperlink" Target="https://www.ebrd.com/work-with-us/projects/psd/caepco-district-heating-petropavlovsk.html" TargetMode="External"/><Relationship Id="rId89" Type="http://schemas.openxmlformats.org/officeDocument/2006/relationships/hyperlink" Target="https://www.ebrd.com/work-with-us/projects/psd/circle-maritime-invest-loan-ii.html" TargetMode="External"/><Relationship Id="rId112" Type="http://schemas.openxmlformats.org/officeDocument/2006/relationships/hyperlink" Target="https://www.ebrd.com/work-with-us/projects/psd/kurtyburybaital-road-project-extension-ii.html" TargetMode="External"/><Relationship Id="rId133" Type="http://schemas.openxmlformats.org/officeDocument/2006/relationships/hyperlink" Target="https://www.adb.org/projects/45150-001/main" TargetMode="External"/><Relationship Id="rId154" Type="http://schemas.openxmlformats.org/officeDocument/2006/relationships/hyperlink" Target="https://www.adb.org/projects/54078-001/main" TargetMode="External"/><Relationship Id="rId16" Type="http://schemas.openxmlformats.org/officeDocument/2006/relationships/hyperlink" Target="https://www.carecprogram.org/?project=kazakhstan-moinak-electricity-transmission-project" TargetMode="External"/><Relationship Id="rId37" Type="http://schemas.openxmlformats.org/officeDocument/2006/relationships/hyperlink" Target="https://www.ebrd.com/work-with-us/projects/psd/gas-network-modernisation.html" TargetMode="External"/><Relationship Id="rId58" Type="http://schemas.openxmlformats.org/officeDocument/2006/relationships/hyperlink" Target="https://www.ebrd.com/work-with-us/projects/psd/aktau-district-heating.html" TargetMode="External"/><Relationship Id="rId79" Type="http://schemas.openxmlformats.org/officeDocument/2006/relationships/hyperlink" Target="https://www.ebrd.com/work-with-us/projects/psd/oskemen-city-public-transport-modernisation.html" TargetMode="External"/><Relationship Id="rId102" Type="http://schemas.openxmlformats.org/officeDocument/2006/relationships/hyperlink" Target="https://www.ebrd.com/work-with-us/projects/psd/ktz-energy-efficiency-loan.html" TargetMode="External"/><Relationship Id="rId123" Type="http://schemas.openxmlformats.org/officeDocument/2006/relationships/hyperlink" Target="https://projects.worldbank.org/en/projects-operations/project-procurement/P098452" TargetMode="External"/><Relationship Id="rId144" Type="http://schemas.openxmlformats.org/officeDocument/2006/relationships/hyperlink" Target="https://www.adb.org/projects/45195-002/main" TargetMode="External"/><Relationship Id="rId90" Type="http://schemas.openxmlformats.org/officeDocument/2006/relationships/hyperlink" Target="https://www.ebrd.com/work-with-us/projects/psd/atyrau-astrakhan-rehabilitation-project.html" TargetMode="External"/><Relationship Id="rId165" Type="http://schemas.openxmlformats.org/officeDocument/2006/relationships/hyperlink" Target="https://www.ebrd.com/work-with-us/projects/psd/51655.html" TargetMode="External"/><Relationship Id="rId27" Type="http://schemas.openxmlformats.org/officeDocument/2006/relationships/hyperlink" Target="https://www.carecprogram.org/?project=east-west-roads-project-almaty-korgos-section-western-europe-western-china-international-transit-corridor-carec-1b" TargetMode="External"/><Relationship Id="rId48" Type="http://schemas.openxmlformats.org/officeDocument/2006/relationships/hyperlink" Target="https://www.ebrd.com/work-with-us/projects/psd/karaganda-solar-power-plant.html" TargetMode="External"/><Relationship Id="rId69" Type="http://schemas.openxmlformats.org/officeDocument/2006/relationships/hyperlink" Target="https://www.ebrd.com/work-with-us/projects/psd/enhanced-partnership.html" TargetMode="External"/><Relationship Id="rId113" Type="http://schemas.openxmlformats.org/officeDocument/2006/relationships/hyperlink" Target="https://www.ebrd.com/work-with-us/projects/psd/olzha-loan.html" TargetMode="External"/><Relationship Id="rId134" Type="http://schemas.openxmlformats.org/officeDocument/2006/relationships/hyperlink" Target="https://www.adb.org/projects/46145-001/main" TargetMode="External"/><Relationship Id="rId80" Type="http://schemas.openxmlformats.org/officeDocument/2006/relationships/hyperlink" Target="https://www.ebrd.com/work-with-us/projects/psd/49647.html" TargetMode="External"/><Relationship Id="rId155" Type="http://schemas.openxmlformats.org/officeDocument/2006/relationships/hyperlink" Target="https://www.adb.org/projects/53299-001/mai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db.org/projects/44068-012/main" TargetMode="External"/><Relationship Id="rId13" Type="http://schemas.openxmlformats.org/officeDocument/2006/relationships/hyperlink" Target="https://www.adb.org/projects/55208-001/main" TargetMode="External"/><Relationship Id="rId3" Type="http://schemas.openxmlformats.org/officeDocument/2006/relationships/hyperlink" Target="https://www.adb.org/projects/52307-003/main" TargetMode="External"/><Relationship Id="rId7" Type="http://schemas.openxmlformats.org/officeDocument/2006/relationships/hyperlink" Target="https://www.adb.org/projects/50370-001/main" TargetMode="External"/><Relationship Id="rId12" Type="http://schemas.openxmlformats.org/officeDocument/2006/relationships/hyperlink" Target="https://www.adb.org/projects/54019-001/main" TargetMode="External"/><Relationship Id="rId2" Type="http://schemas.openxmlformats.org/officeDocument/2006/relationships/hyperlink" Target="https://www.adb.org/projects/52137-001/main" TargetMode="External"/><Relationship Id="rId16" Type="http://schemas.openxmlformats.org/officeDocument/2006/relationships/hyperlink" Target="https://www.adb.org/projects/48033-002/main" TargetMode="External"/><Relationship Id="rId1" Type="http://schemas.openxmlformats.org/officeDocument/2006/relationships/hyperlink" Target="https://www.adb.org/projects/46263-001/main" TargetMode="External"/><Relationship Id="rId6" Type="http://schemas.openxmlformats.org/officeDocument/2006/relationships/hyperlink" Target="https://www.adb.org/projects/51148-001/main" TargetMode="External"/><Relationship Id="rId11" Type="http://schemas.openxmlformats.org/officeDocument/2006/relationships/hyperlink" Target="https://www.adb.org/projects/56028-001/main" TargetMode="External"/><Relationship Id="rId5" Type="http://schemas.openxmlformats.org/officeDocument/2006/relationships/hyperlink" Target="https://www.adb.org/projects/52112-001/main" TargetMode="External"/><Relationship Id="rId15" Type="http://schemas.openxmlformats.org/officeDocument/2006/relationships/hyperlink" Target="https://www.adb.org/projects/53222-001/main" TargetMode="External"/><Relationship Id="rId10" Type="http://schemas.openxmlformats.org/officeDocument/2006/relationships/hyperlink" Target="https://www.adb.org/projects/56028-001/main" TargetMode="External"/><Relationship Id="rId4" Type="http://schemas.openxmlformats.org/officeDocument/2006/relationships/hyperlink" Target="https://www.adb.org/projects/52112-002/main" TargetMode="External"/><Relationship Id="rId9" Type="http://schemas.openxmlformats.org/officeDocument/2006/relationships/hyperlink" Target="https://www.adb.org/projects/50287-001/main" TargetMode="External"/><Relationship Id="rId14" Type="http://schemas.openxmlformats.org/officeDocument/2006/relationships/hyperlink" Target="https://www.adb.org/projects/48335-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arecprogram.org/?project=500-kv-transmission-line-sukhan-guzar-substations" TargetMode="External"/><Relationship Id="rId117" Type="http://schemas.openxmlformats.org/officeDocument/2006/relationships/hyperlink" Target="https://www.adb.org/projects/53271-001/main" TargetMode="External"/><Relationship Id="rId21" Type="http://schemas.openxmlformats.org/officeDocument/2006/relationships/hyperlink" Target="https://www.carecprogram.org/?project=reconstruction-and-upgrade-of-road-in-surkhandarya-region-m39-project" TargetMode="External"/><Relationship Id="rId42" Type="http://schemas.openxmlformats.org/officeDocument/2006/relationships/hyperlink" Target="https://www.adb.org/projects/53312-002/main" TargetMode="External"/><Relationship Id="rId47" Type="http://schemas.openxmlformats.org/officeDocument/2006/relationships/hyperlink" Target="https://www.ebrd.com/work-with-us/projects/psd/53016.html" TargetMode="External"/><Relationship Id="rId63" Type="http://schemas.openxmlformats.org/officeDocument/2006/relationships/hyperlink" Target="https://www.ebrd.com/work-with-us/projects/psd/53871.html" TargetMode="External"/><Relationship Id="rId68" Type="http://schemas.openxmlformats.org/officeDocument/2006/relationships/hyperlink" Target="https://www.ebrd.com/work-with-us/projects/psd/52773.html" TargetMode="External"/><Relationship Id="rId84" Type="http://schemas.openxmlformats.org/officeDocument/2006/relationships/hyperlink" Target="https://projects.worldbank.org/en/projects-operations/project-detail/P146328" TargetMode="External"/><Relationship Id="rId89" Type="http://schemas.openxmlformats.org/officeDocument/2006/relationships/hyperlink" Target="https://projects.worldbank.org/en/projects-operations/project-detail/P170598" TargetMode="External"/><Relationship Id="rId112" Type="http://schemas.openxmlformats.org/officeDocument/2006/relationships/hyperlink" Target="https://www.adb.org/projects/54105-001/main" TargetMode="External"/><Relationship Id="rId16" Type="http://schemas.openxmlformats.org/officeDocument/2006/relationships/hyperlink" Target="https://www.carecprogram.org/?project=carec-corridor-6-marakanda-karshi-railway-electrification-project-technical-assistance" TargetMode="External"/><Relationship Id="rId107" Type="http://schemas.openxmlformats.org/officeDocument/2006/relationships/hyperlink" Target="https://www.adb.org/projects/43925-014/main" TargetMode="External"/><Relationship Id="rId11" Type="http://schemas.openxmlformats.org/officeDocument/2006/relationships/hyperlink" Target="https://www.carecprogram.org/?project=purchasing-of-two-airplanes-for-uzbekistan-airways-project" TargetMode="External"/><Relationship Id="rId32" Type="http://schemas.openxmlformats.org/officeDocument/2006/relationships/hyperlink" Target="https://www.carecprogram.org/?project=regional-gas-transmission-improvement-project-central-asia-republics-technical-assistance" TargetMode="External"/><Relationship Id="rId37" Type="http://schemas.openxmlformats.org/officeDocument/2006/relationships/hyperlink" Target="https://www.adb.org/projects/55136-001/main" TargetMode="External"/><Relationship Id="rId53" Type="http://schemas.openxmlformats.org/officeDocument/2006/relationships/hyperlink" Target="https://projects.worldbank.org/en/projects-operations/project-detail/P146334" TargetMode="External"/><Relationship Id="rId58" Type="http://schemas.openxmlformats.org/officeDocument/2006/relationships/hyperlink" Target="https://www.ebrd.com/work-with-us/projects/psd/51141.html" TargetMode="External"/><Relationship Id="rId74" Type="http://schemas.openxmlformats.org/officeDocument/2006/relationships/hyperlink" Target="https://www.ebrd.com/work-with-us/projects/psd/52947.html" TargetMode="External"/><Relationship Id="rId79" Type="http://schemas.openxmlformats.org/officeDocument/2006/relationships/hyperlink" Target="https://projects.worldbank.org/en/projects-operations/project-detail/P165054" TargetMode="External"/><Relationship Id="rId102" Type="http://schemas.openxmlformats.org/officeDocument/2006/relationships/hyperlink" Target="https://www.adb.org/projects/45120-001/main" TargetMode="External"/><Relationship Id="rId5" Type="http://schemas.openxmlformats.org/officeDocument/2006/relationships/hyperlink" Target="https://www.carecprogram.org/?project=district-heating-energy-efficiency-project" TargetMode="External"/><Relationship Id="rId90" Type="http://schemas.openxmlformats.org/officeDocument/2006/relationships/hyperlink" Target="https://projects.worldbank.org/en/projects-operations/project-detail/P176060" TargetMode="External"/><Relationship Id="rId95" Type="http://schemas.openxmlformats.org/officeDocument/2006/relationships/hyperlink" Target="https://osce-academy.net/en/research/cadgat/" TargetMode="External"/><Relationship Id="rId22" Type="http://schemas.openxmlformats.org/officeDocument/2006/relationships/hyperlink" Target="https://www.carecprogram.org/?project=carec-corridor-2-road-investment-program-tranche-1" TargetMode="External"/><Relationship Id="rId27" Type="http://schemas.openxmlformats.org/officeDocument/2006/relationships/hyperlink" Target="https://www.carecprogram.org/?project=uzbekistan-energy-dialogue" TargetMode="External"/><Relationship Id="rId43" Type="http://schemas.openxmlformats.org/officeDocument/2006/relationships/hyperlink" Target="https://www.adb.org/projects/50130-002/main" TargetMode="External"/><Relationship Id="rId48" Type="http://schemas.openxmlformats.org/officeDocument/2006/relationships/hyperlink" Target="https://www.ebrd.com/work-with-us/projects/psd/52874.html" TargetMode="External"/><Relationship Id="rId64" Type="http://schemas.openxmlformats.org/officeDocument/2006/relationships/hyperlink" Target="https://www.ebrd.com/work-with-us/projects/psd/51856.html" TargetMode="External"/><Relationship Id="rId69" Type="http://schemas.openxmlformats.org/officeDocument/2006/relationships/hyperlink" Target="https://www.ebrd.com/work-with-us/projects/psd/53244.html" TargetMode="External"/><Relationship Id="rId113" Type="http://schemas.openxmlformats.org/officeDocument/2006/relationships/hyperlink" Target="https://www.adb.org/projects/52322-003/main" TargetMode="External"/><Relationship Id="rId118" Type="http://schemas.openxmlformats.org/officeDocument/2006/relationships/hyperlink" Target="https://www.adb.org/projects/56231-001/main" TargetMode="External"/><Relationship Id="rId80" Type="http://schemas.openxmlformats.org/officeDocument/2006/relationships/hyperlink" Target="https://projects.worldbank.org/en/projects-operations/project-detail/P127486" TargetMode="External"/><Relationship Id="rId85" Type="http://schemas.openxmlformats.org/officeDocument/2006/relationships/hyperlink" Target="https://projects.worldbank.org/en/projects-operations/project-detail/P119939" TargetMode="External"/><Relationship Id="rId12" Type="http://schemas.openxmlformats.org/officeDocument/2006/relationships/hyperlink" Target="https://www.carecprogram.org/?project=takhiatash-power-plant-efficiency-improvement-project" TargetMode="External"/><Relationship Id="rId17" Type="http://schemas.openxmlformats.org/officeDocument/2006/relationships/hyperlink" Target="https://www.carecprogram.org/?project=carec-corridor-2-road-investment-program-tranche-2" TargetMode="External"/><Relationship Id="rId33" Type="http://schemas.openxmlformats.org/officeDocument/2006/relationships/hyperlink" Target="https://www.carecprogram.org/?project=regional-cooperation-in-transport-projects-in-central-asia" TargetMode="External"/><Relationship Id="rId38" Type="http://schemas.openxmlformats.org/officeDocument/2006/relationships/hyperlink" Target="https://www.adb.org/projects/56085-001/main" TargetMode="External"/><Relationship Id="rId59" Type="http://schemas.openxmlformats.org/officeDocument/2006/relationships/hyperlink" Target="https://www.ebrd.com/work-with-us/projects/psd/51142.html" TargetMode="External"/><Relationship Id="rId103" Type="http://schemas.openxmlformats.org/officeDocument/2006/relationships/hyperlink" Target="https://www.adb.org/projects/45120-002/main" TargetMode="External"/><Relationship Id="rId108" Type="http://schemas.openxmlformats.org/officeDocument/2006/relationships/hyperlink" Target="https://www.adb.org/projects/55157-001/main" TargetMode="External"/><Relationship Id="rId54" Type="http://schemas.openxmlformats.org/officeDocument/2006/relationships/hyperlink" Target="https://www.ebrd.com/work-with-us/projects/psd/53872.html" TargetMode="External"/><Relationship Id="rId70" Type="http://schemas.openxmlformats.org/officeDocument/2006/relationships/hyperlink" Target="https://www.ebrd.com/work-with-us/projects/psd/52114.html" TargetMode="External"/><Relationship Id="rId75" Type="http://schemas.openxmlformats.org/officeDocument/2006/relationships/hyperlink" Target="https://www.ebrd.com/work-with-us/projects/psd/tashkent-dh-tashteplocentral-project.html" TargetMode="External"/><Relationship Id="rId91" Type="http://schemas.openxmlformats.org/officeDocument/2006/relationships/hyperlink" Target="https://projects.worldbank.org/en/projects-operations/project-detail/P171683" TargetMode="External"/><Relationship Id="rId96" Type="http://schemas.openxmlformats.org/officeDocument/2006/relationships/hyperlink" Target="https://osce-academy.net/en/research/cadgat/" TargetMode="External"/><Relationship Id="rId1" Type="http://schemas.openxmlformats.org/officeDocument/2006/relationships/hyperlink" Target="https://www.carecprogram.org/?project=carec-corridor-2-railway-electrification-project-additional-financing" TargetMode="External"/><Relationship Id="rId6" Type="http://schemas.openxmlformats.org/officeDocument/2006/relationships/hyperlink" Target="https://www.carecprogram.org/?project=railway-efficiency-improvement-project-2017" TargetMode="External"/><Relationship Id="rId23" Type="http://schemas.openxmlformats.org/officeDocument/2006/relationships/hyperlink" Target="https://www.carecprogram.org/?project=talimarjan-power-project-formerly-casarem-talimarjan-energy-development-project" TargetMode="External"/><Relationship Id="rId28" Type="http://schemas.openxmlformats.org/officeDocument/2006/relationships/hyperlink" Target="https://www.carecprogram.org/?project=carec-regional-road-project" TargetMode="External"/><Relationship Id="rId49" Type="http://schemas.openxmlformats.org/officeDocument/2006/relationships/hyperlink" Target="https://www.ebrd.com/work-with-us/projects/psd/51963.html" TargetMode="External"/><Relationship Id="rId114" Type="http://schemas.openxmlformats.org/officeDocument/2006/relationships/hyperlink" Target="https://www.adb.org/projects/54269-001/main" TargetMode="External"/><Relationship Id="rId119" Type="http://schemas.openxmlformats.org/officeDocument/2006/relationships/hyperlink" Target="https://www.adb.org/projects/57063-001/main" TargetMode="External"/><Relationship Id="rId10" Type="http://schemas.openxmlformats.org/officeDocument/2006/relationships/hyperlink" Target="https://www.carecprogram.org/?project=carec-corridor-2-railway-electrification-project-technical-assistance" TargetMode="External"/><Relationship Id="rId31" Type="http://schemas.openxmlformats.org/officeDocument/2006/relationships/hyperlink" Target="https://www.carecprogram.org/?project=railways-development-project" TargetMode="External"/><Relationship Id="rId44" Type="http://schemas.openxmlformats.org/officeDocument/2006/relationships/hyperlink" Target="https://www.adb.org/projects/50063-001/main" TargetMode="External"/><Relationship Id="rId52" Type="http://schemas.openxmlformats.org/officeDocument/2006/relationships/hyperlink" Target="https://projects.worldbank.org/en/projects-operations/project-detail/P168233" TargetMode="External"/><Relationship Id="rId60" Type="http://schemas.openxmlformats.org/officeDocument/2006/relationships/hyperlink" Target="https://www.ebrd.com/work-with-us/projects/psd/51143.html" TargetMode="External"/><Relationship Id="rId65" Type="http://schemas.openxmlformats.org/officeDocument/2006/relationships/hyperlink" Target="https://www.ebrd.com/work-with-us/projects/psd/53855.html" TargetMode="External"/><Relationship Id="rId73" Type="http://schemas.openxmlformats.org/officeDocument/2006/relationships/hyperlink" Target="https://www.ebrd.com/work-with-us/projects/psd/52464.html" TargetMode="External"/><Relationship Id="rId78" Type="http://schemas.openxmlformats.org/officeDocument/2006/relationships/hyperlink" Target="https://www.ebrd.com/work-with-us/projects/psd/tashkent-airport-rehabilitation.html" TargetMode="External"/><Relationship Id="rId81" Type="http://schemas.openxmlformats.org/officeDocument/2006/relationships/hyperlink" Target="https://projects.worldbank.org/en/projects-operations/project-detail/P050508" TargetMode="External"/><Relationship Id="rId86" Type="http://schemas.openxmlformats.org/officeDocument/2006/relationships/hyperlink" Target="https://projects.worldbank.org/en/projects-operations/project-detail/P146334" TargetMode="External"/><Relationship Id="rId94" Type="http://schemas.openxmlformats.org/officeDocument/2006/relationships/hyperlink" Target="https://osce-academy.net/en/research/cadgat/" TargetMode="External"/><Relationship Id="rId99" Type="http://schemas.openxmlformats.org/officeDocument/2006/relationships/hyperlink" Target="https://osce-academy.net/en/research/cadgat/" TargetMode="External"/><Relationship Id="rId101" Type="http://schemas.openxmlformats.org/officeDocument/2006/relationships/hyperlink" Target="https://osce-academy.net/en/research/cadgat/" TargetMode="External"/><Relationship Id="rId4" Type="http://schemas.openxmlformats.org/officeDocument/2006/relationships/hyperlink" Target="https://www.carecprogram.org/?project=energy-efficiency-facility-for-industrial-enterprises-phase-3" TargetMode="External"/><Relationship Id="rId9" Type="http://schemas.openxmlformats.org/officeDocument/2006/relationships/hyperlink" Target="https://www.carecprogram.org/?project=third-carec-corridor-road-investment-program" TargetMode="External"/><Relationship Id="rId13" Type="http://schemas.openxmlformats.org/officeDocument/2006/relationships/hyperlink" Target="https://www.carecprogram.org/?project=carec-corridor-2-road-investment-program-tranche-3" TargetMode="External"/><Relationship Id="rId18" Type="http://schemas.openxmlformats.org/officeDocument/2006/relationships/hyperlink" Target="https://www.carecprogram.org/?project=talimarjan-transmission-project" TargetMode="External"/><Relationship Id="rId39" Type="http://schemas.openxmlformats.org/officeDocument/2006/relationships/hyperlink" Target="https://www.adb.org/projects/56085-001/main" TargetMode="External"/><Relationship Id="rId109" Type="http://schemas.openxmlformats.org/officeDocument/2006/relationships/hyperlink" Target="https://www.adb.org/projects/54056-001/main" TargetMode="External"/><Relationship Id="rId34" Type="http://schemas.openxmlformats.org/officeDocument/2006/relationships/hyperlink" Target="https://www.carecprogram.org/?project=locomotive-repowering-project-uzbekistan" TargetMode="External"/><Relationship Id="rId50" Type="http://schemas.openxmlformats.org/officeDocument/2006/relationships/hyperlink" Target="https://projects.worldbank.org/en/projects-operations/project-detail/P171683" TargetMode="External"/><Relationship Id="rId55" Type="http://schemas.openxmlformats.org/officeDocument/2006/relationships/hyperlink" Target="https://www.ebrd.com/work-with-us/projects/psd/50691.html" TargetMode="External"/><Relationship Id="rId76" Type="http://schemas.openxmlformats.org/officeDocument/2006/relationships/hyperlink" Target="https://www.ebrd.com/work-with-us/projects/psd/tashkent-dh-tashteploenergo-project.html" TargetMode="External"/><Relationship Id="rId97" Type="http://schemas.openxmlformats.org/officeDocument/2006/relationships/hyperlink" Target="https://osce-academy.net/en/research/cadgat/" TargetMode="External"/><Relationship Id="rId104" Type="http://schemas.openxmlformats.org/officeDocument/2006/relationships/hyperlink" Target="https://www.adb.org/projects/49253-002/main" TargetMode="External"/><Relationship Id="rId120" Type="http://schemas.openxmlformats.org/officeDocument/2006/relationships/hyperlink" Target="https://www.adb.org/projects/54269-003/main" TargetMode="External"/><Relationship Id="rId7" Type="http://schemas.openxmlformats.org/officeDocument/2006/relationships/hyperlink" Target="https://www.carecprogram.org/?project=carec-corridor-2-pap-namangan-andijan-railway-electrification-project" TargetMode="External"/><Relationship Id="rId71" Type="http://schemas.openxmlformats.org/officeDocument/2006/relationships/hyperlink" Target="https://www.ebrd.com/work-with-us/projects/psd/52135.html" TargetMode="External"/><Relationship Id="rId92" Type="http://schemas.openxmlformats.org/officeDocument/2006/relationships/hyperlink" Target="https://projects.worldbank.org/en/projects-operations/project-detail/P146206" TargetMode="External"/><Relationship Id="rId2" Type="http://schemas.openxmlformats.org/officeDocument/2006/relationships/hyperlink" Target="https://www.carecprogram.org/?project=preparing-railway-modernization-project" TargetMode="External"/><Relationship Id="rId29" Type="http://schemas.openxmlformats.org/officeDocument/2006/relationships/hyperlink" Target="https://www.carecprogram.org/?project=capacity-building-clean-development-mechanism-uzbekistan" TargetMode="External"/><Relationship Id="rId24" Type="http://schemas.openxmlformats.org/officeDocument/2006/relationships/hyperlink" Target="https://www.carecprogram.org/?project=carec-corridor-2-road-investment-program" TargetMode="External"/><Relationship Id="rId40" Type="http://schemas.openxmlformats.org/officeDocument/2006/relationships/hyperlink" Target="https://www.adb.org/projects/53312-001/main" TargetMode="External"/><Relationship Id="rId45" Type="http://schemas.openxmlformats.org/officeDocument/2006/relationships/hyperlink" Target="https://www.adb.org/projects/47296-001/main" TargetMode="External"/><Relationship Id="rId66" Type="http://schemas.openxmlformats.org/officeDocument/2006/relationships/hyperlink" Target="https://www.ebrd.com/work-with-us/projects/psd/52772.html" TargetMode="External"/><Relationship Id="rId87" Type="http://schemas.openxmlformats.org/officeDocument/2006/relationships/hyperlink" Target="https://projects.worldbank.org/en/projects-operations/project-detail/P118737" TargetMode="External"/><Relationship Id="rId110" Type="http://schemas.openxmlformats.org/officeDocument/2006/relationships/hyperlink" Target="https://www.adb.org/projects/48080-001/main" TargetMode="External"/><Relationship Id="rId115" Type="http://schemas.openxmlformats.org/officeDocument/2006/relationships/hyperlink" Target="https://www.adb.org/projects/54408-001/main" TargetMode="External"/><Relationship Id="rId61" Type="http://schemas.openxmlformats.org/officeDocument/2006/relationships/hyperlink" Target="https://www.ebrd.com/work-with-us/projects/psd/51055.html" TargetMode="External"/><Relationship Id="rId82" Type="http://schemas.openxmlformats.org/officeDocument/2006/relationships/hyperlink" Target="https://projects.worldbank.org/en/projects-operations/project-detail/P168233" TargetMode="External"/><Relationship Id="rId19" Type="http://schemas.openxmlformats.org/officeDocument/2006/relationships/hyperlink" Target="https://www.carecprogram.org/?project=carec-corridor-2-road-investment-program-2" TargetMode="External"/><Relationship Id="rId14" Type="http://schemas.openxmlformats.org/officeDocument/2006/relationships/hyperlink" Target="https://www.carecprogram.org/?project=carec-corridor-6-marakanda-karshi-railway-electrification-project" TargetMode="External"/><Relationship Id="rId30" Type="http://schemas.openxmlformats.org/officeDocument/2006/relationships/hyperlink" Target="https://www.carecprogram.org/?project=transport-sector-strategy-2006-2020" TargetMode="External"/><Relationship Id="rId35" Type="http://schemas.openxmlformats.org/officeDocument/2006/relationships/hyperlink" Target="https://www.adb.org/projects/55101-001/main" TargetMode="External"/><Relationship Id="rId56" Type="http://schemas.openxmlformats.org/officeDocument/2006/relationships/hyperlink" Target="https://www.ebrd.com/work-with-us/projects/psd/51454.html" TargetMode="External"/><Relationship Id="rId77" Type="http://schemas.openxmlformats.org/officeDocument/2006/relationships/hyperlink" Target="https://www.ebrd.com/work-with-us/projects/psd/uzbek-railways-freight-traction-renewal-management-project.html" TargetMode="External"/><Relationship Id="rId100" Type="http://schemas.openxmlformats.org/officeDocument/2006/relationships/hyperlink" Target="https://osce-academy.net/en/research/cadgat/" TargetMode="External"/><Relationship Id="rId105" Type="http://schemas.openxmlformats.org/officeDocument/2006/relationships/hyperlink" Target="https://www.adb.org/projects/37691-012/main" TargetMode="External"/><Relationship Id="rId8" Type="http://schemas.openxmlformats.org/officeDocument/2006/relationships/hyperlink" Target="https://www.carecprogram.org/?project=modernization-and-upgrade-of-transmission-substations" TargetMode="External"/><Relationship Id="rId51" Type="http://schemas.openxmlformats.org/officeDocument/2006/relationships/hyperlink" Target="https://projects.worldbank.org/en/projects-operations/project-detail/P176060" TargetMode="External"/><Relationship Id="rId72" Type="http://schemas.openxmlformats.org/officeDocument/2006/relationships/hyperlink" Target="https://www.ebrd.com/work-with-us/projects/psd/52362.html" TargetMode="External"/><Relationship Id="rId93" Type="http://schemas.openxmlformats.org/officeDocument/2006/relationships/hyperlink" Target="https://projects.worldbank.org/en/projects-operations/project-detail/P133633" TargetMode="External"/><Relationship Id="rId98" Type="http://schemas.openxmlformats.org/officeDocument/2006/relationships/hyperlink" Target="https://www.adb.org/projects/54111-005/main" TargetMode="External"/><Relationship Id="rId3" Type="http://schemas.openxmlformats.org/officeDocument/2006/relationships/hyperlink" Target="https://www.carecprogram.org/?project=railway-efficiency-improvement-project-2019" TargetMode="External"/><Relationship Id="rId25" Type="http://schemas.openxmlformats.org/officeDocument/2006/relationships/hyperlink" Target="https://www.carecprogram.org/?project=casarem-talimarjan-power-generation-and-transmission-project" TargetMode="External"/><Relationship Id="rId46" Type="http://schemas.openxmlformats.org/officeDocument/2006/relationships/hyperlink" Target="https://www.adb.org/projects/45120-003/main" TargetMode="External"/><Relationship Id="rId67" Type="http://schemas.openxmlformats.org/officeDocument/2006/relationships/hyperlink" Target="https://www.ebrd.com/work-with-us/projects/psd/51139.html" TargetMode="External"/><Relationship Id="rId116" Type="http://schemas.openxmlformats.org/officeDocument/2006/relationships/hyperlink" Target="https://www.adb.org/projects/52322-001/main" TargetMode="External"/><Relationship Id="rId20" Type="http://schemas.openxmlformats.org/officeDocument/2006/relationships/hyperlink" Target="https://www.carecprogram.org/?project=energy-efficiency-facility-for-industrial-enterprises" TargetMode="External"/><Relationship Id="rId41" Type="http://schemas.openxmlformats.org/officeDocument/2006/relationships/hyperlink" Target="https://www.adb.org/projects/53340-001/main" TargetMode="External"/><Relationship Id="rId62" Type="http://schemas.openxmlformats.org/officeDocument/2006/relationships/hyperlink" Target="https://www.ebrd.com/work-with-us/projects/psd/53873.html" TargetMode="External"/><Relationship Id="rId83" Type="http://schemas.openxmlformats.org/officeDocument/2006/relationships/hyperlink" Target="https://projects.worldbank.org/en/projects-operations/project-detail/P122773" TargetMode="External"/><Relationship Id="rId88" Type="http://schemas.openxmlformats.org/officeDocument/2006/relationships/hyperlink" Target="https://projects.worldbank.org/en/projects-operations/project-detail/P156584" TargetMode="External"/><Relationship Id="rId111" Type="http://schemas.openxmlformats.org/officeDocument/2006/relationships/hyperlink" Target="https://www.adb.org/projects/52322-002/main" TargetMode="External"/><Relationship Id="rId15" Type="http://schemas.openxmlformats.org/officeDocument/2006/relationships/hyperlink" Target="https://www.carecprogram.org/?project=carec-corridor-2-road-investment-program-2-tranche-1" TargetMode="External"/><Relationship Id="rId36" Type="http://schemas.openxmlformats.org/officeDocument/2006/relationships/hyperlink" Target="https://www.adb.org/projects/55135-001/main" TargetMode="External"/><Relationship Id="rId57" Type="http://schemas.openxmlformats.org/officeDocument/2006/relationships/hyperlink" Target="https://www.ebrd.com/work-with-us/projects/psd/51140.html" TargetMode="External"/><Relationship Id="rId106" Type="http://schemas.openxmlformats.org/officeDocument/2006/relationships/hyperlink" Target="https://www.adb.org/projects/39598-012/main"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rojects.worldbank.org/en/projects-operations/project-detail/P126606" TargetMode="External"/><Relationship Id="rId21" Type="http://schemas.openxmlformats.org/officeDocument/2006/relationships/hyperlink" Target="https://www.ebrd.com/work-with-us/projects/psd/osh-isfana-road-upgrading-project,-phase-ii.html" TargetMode="External"/><Relationship Id="rId34" Type="http://schemas.openxmlformats.org/officeDocument/2006/relationships/hyperlink" Target="https://projects.worldbank.org/en/projects-operations/project-detail/P108183" TargetMode="External"/><Relationship Id="rId42" Type="http://schemas.openxmlformats.org/officeDocument/2006/relationships/hyperlink" Target="https://projects.worldbank.org/en/projects-operations/project-detail/P123291" TargetMode="External"/><Relationship Id="rId47" Type="http://schemas.openxmlformats.org/officeDocument/2006/relationships/hyperlink" Target="https://osce-academy.net/en/research/cadgat/" TargetMode="External"/><Relationship Id="rId50" Type="http://schemas.openxmlformats.org/officeDocument/2006/relationships/hyperlink" Target="https://osce-academy.net/en/research/cadgat/" TargetMode="External"/><Relationship Id="rId55" Type="http://schemas.openxmlformats.org/officeDocument/2006/relationships/hyperlink" Target="https://www.adb.org/projects/42399-024/main" TargetMode="External"/><Relationship Id="rId63" Type="http://schemas.openxmlformats.org/officeDocument/2006/relationships/hyperlink" Target="https://www.adb.org/projects/ta2542/main" TargetMode="External"/><Relationship Id="rId68" Type="http://schemas.openxmlformats.org/officeDocument/2006/relationships/printerSettings" Target="../printerSettings/printerSettings2.bin"/><Relationship Id="rId7" Type="http://schemas.openxmlformats.org/officeDocument/2006/relationships/hyperlink" Target="https://www.adb.org/projects/56111-001/main" TargetMode="External"/><Relationship Id="rId2" Type="http://schemas.openxmlformats.org/officeDocument/2006/relationships/hyperlink" Target="https://www.carecprogram.org/?project=carec-transport-corridor-1-bishkek-torugart-road-project-3" TargetMode="External"/><Relationship Id="rId16" Type="http://schemas.openxmlformats.org/officeDocument/2006/relationships/hyperlink" Target="https://www.ebrd.com/work-with-us/projects/psd/51598.html" TargetMode="External"/><Relationship Id="rId29" Type="http://schemas.openxmlformats.org/officeDocument/2006/relationships/hyperlink" Target="https://projects.worldbank.org/en/projects-operations/project-detail/P123044" TargetMode="External"/><Relationship Id="rId11" Type="http://schemas.openxmlformats.org/officeDocument/2006/relationships/hyperlink" Target="https://projects.worldbank.org/en/projects-operations/project-detail/P157079" TargetMode="External"/><Relationship Id="rId24" Type="http://schemas.openxmlformats.org/officeDocument/2006/relationships/hyperlink" Target="https://projects.worldbank.org/en/projects-operations/project-detail/P157079" TargetMode="External"/><Relationship Id="rId32" Type="http://schemas.openxmlformats.org/officeDocument/2006/relationships/hyperlink" Target="https://projects.worldbank.org/en/projects-operations/project-detail/P083377" TargetMode="External"/><Relationship Id="rId37" Type="http://schemas.openxmlformats.org/officeDocument/2006/relationships/hyperlink" Target="https://projects.worldbank.org/en/projects-operations/project-detail/P171934" TargetMode="External"/><Relationship Id="rId40" Type="http://schemas.openxmlformats.org/officeDocument/2006/relationships/hyperlink" Target="https://projects.worldbank.org/en/projects-operations/project-detail/P098949" TargetMode="External"/><Relationship Id="rId45" Type="http://schemas.openxmlformats.org/officeDocument/2006/relationships/hyperlink" Target="https://projects.worldbank.org/en/projects-operations/project-detail/P008519" TargetMode="External"/><Relationship Id="rId53" Type="http://schemas.openxmlformats.org/officeDocument/2006/relationships/hyperlink" Target="https://www.adb.org/projects/48401-001/main" TargetMode="External"/><Relationship Id="rId58" Type="http://schemas.openxmlformats.org/officeDocument/2006/relationships/hyperlink" Target="https://www.adb.org/projects/45169-002/main" TargetMode="External"/><Relationship Id="rId66" Type="http://schemas.openxmlformats.org/officeDocument/2006/relationships/hyperlink" Target="https://osce-academy.net/en/research/cadgat/" TargetMode="External"/><Relationship Id="rId5" Type="http://schemas.openxmlformats.org/officeDocument/2006/relationships/hyperlink" Target="https://www.ebrd.com/work-with-us/projects/psd/53600.html" TargetMode="External"/><Relationship Id="rId61" Type="http://schemas.openxmlformats.org/officeDocument/2006/relationships/hyperlink" Target="https://www.adb.org/projects/ta2587/main" TargetMode="External"/><Relationship Id="rId19" Type="http://schemas.openxmlformats.org/officeDocument/2006/relationships/hyperlink" Target="https://www.ebrd.com/work-with-us/projects/psd/manas-airport-rehabilitation.html" TargetMode="External"/><Relationship Id="rId14" Type="http://schemas.openxmlformats.org/officeDocument/2006/relationships/hyperlink" Target="https://www.ebrd.com/work-with-us/projects/psd/bishkek-public-transport-project.html" TargetMode="External"/><Relationship Id="rId22" Type="http://schemas.openxmlformats.org/officeDocument/2006/relationships/hyperlink" Target="https://projects.worldbank.org/en/projects-operations/project-detail/P119227" TargetMode="External"/><Relationship Id="rId27" Type="http://schemas.openxmlformats.org/officeDocument/2006/relationships/hyperlink" Target="https://projects.worldbank.org/en/projects-operations/project-detail/P107608" TargetMode="External"/><Relationship Id="rId30" Type="http://schemas.openxmlformats.org/officeDocument/2006/relationships/hyperlink" Target="https://projects.worldbank.org/en/projects-operations/project-detail/P104994" TargetMode="External"/><Relationship Id="rId35" Type="http://schemas.openxmlformats.org/officeDocument/2006/relationships/hyperlink" Target="https://projects.worldbank.org/en/projects-operations/project-detail/P130667" TargetMode="External"/><Relationship Id="rId43" Type="http://schemas.openxmlformats.org/officeDocument/2006/relationships/hyperlink" Target="https://projects.worldbank.org/en/projects-operations/project-detail/P152440" TargetMode="External"/><Relationship Id="rId48" Type="http://schemas.openxmlformats.org/officeDocument/2006/relationships/hyperlink" Target="https://osce-academy.net/en/research/cadgat/" TargetMode="External"/><Relationship Id="rId56" Type="http://schemas.openxmlformats.org/officeDocument/2006/relationships/hyperlink" Target="https://www.adb.org/projects/42399-023/main" TargetMode="External"/><Relationship Id="rId64" Type="http://schemas.openxmlformats.org/officeDocument/2006/relationships/hyperlink" Target="https://www.adb.org/projects/56146-001/main" TargetMode="External"/><Relationship Id="rId8" Type="http://schemas.openxmlformats.org/officeDocument/2006/relationships/hyperlink" Target="https://www.adb.org/projects/54123-001/main" TargetMode="External"/><Relationship Id="rId51" Type="http://schemas.openxmlformats.org/officeDocument/2006/relationships/hyperlink" Target="https://osce-academy.net/en/research/cadgat/" TargetMode="External"/><Relationship Id="rId3" Type="http://schemas.openxmlformats.org/officeDocument/2006/relationships/hyperlink" Target="https://www.carecprogram.org/?project=carec-regional-road-corridor-improvement-project-supplementary" TargetMode="External"/><Relationship Id="rId12" Type="http://schemas.openxmlformats.org/officeDocument/2006/relationships/hyperlink" Target="https://projects.worldbank.org/en/projects-operations/project-detail/P151416" TargetMode="External"/><Relationship Id="rId17" Type="http://schemas.openxmlformats.org/officeDocument/2006/relationships/hyperlink" Target="https://www.ebrd.com/work-with-us/projects/psd/osh-public-transport-project.html" TargetMode="External"/><Relationship Id="rId25" Type="http://schemas.openxmlformats.org/officeDocument/2006/relationships/hyperlink" Target="https://projects.worldbank.org/en/projects-operations/project-detail/P126034" TargetMode="External"/><Relationship Id="rId33" Type="http://schemas.openxmlformats.org/officeDocument/2006/relationships/hyperlink" Target="https://projects.worldbank.org/en/projects-operations/project-detail/P050719" TargetMode="External"/><Relationship Id="rId38" Type="http://schemas.openxmlformats.org/officeDocument/2006/relationships/hyperlink" Target="https://projects.worldbank.org/en/projects-operations/project-detail/P115460" TargetMode="External"/><Relationship Id="rId46" Type="http://schemas.openxmlformats.org/officeDocument/2006/relationships/hyperlink" Target="https://osce-academy.net/en/research/cadgat/" TargetMode="External"/><Relationship Id="rId59" Type="http://schemas.openxmlformats.org/officeDocument/2006/relationships/hyperlink" Target="https://www.adb.org/projects/39676-033/main" TargetMode="External"/><Relationship Id="rId67" Type="http://schemas.openxmlformats.org/officeDocument/2006/relationships/hyperlink" Target="https://osce-academy.net/en/research/cadgat/" TargetMode="External"/><Relationship Id="rId20" Type="http://schemas.openxmlformats.org/officeDocument/2006/relationships/hyperlink" Target="https://www.ebrd.com/work-with-us/projects/psd/oshisfana-road-upgrading-project.html" TargetMode="External"/><Relationship Id="rId41" Type="http://schemas.openxmlformats.org/officeDocument/2006/relationships/hyperlink" Target="https://projects.worldbank.org/en/projects-operations/project-detail/P125425" TargetMode="External"/><Relationship Id="rId54" Type="http://schemas.openxmlformats.org/officeDocument/2006/relationships/hyperlink" Target="https://www.adb.org/projects/44198-013/main" TargetMode="External"/><Relationship Id="rId62" Type="http://schemas.openxmlformats.org/officeDocument/2006/relationships/hyperlink" Target="https://www.adb.org/projects/ta2256/main" TargetMode="External"/><Relationship Id="rId1" Type="http://schemas.openxmlformats.org/officeDocument/2006/relationships/hyperlink" Target="https://www.carecprogram.org/?project=oshelectro-rehabilitation-project" TargetMode="External"/><Relationship Id="rId6" Type="http://schemas.openxmlformats.org/officeDocument/2006/relationships/hyperlink" Target="https://www.adb.org/projects/56146-002/main" TargetMode="External"/><Relationship Id="rId15" Type="http://schemas.openxmlformats.org/officeDocument/2006/relationships/hyperlink" Target="https://www.ebrd.com/work-with-us/projects/psd/bishkek-street-lighting-project.html" TargetMode="External"/><Relationship Id="rId23" Type="http://schemas.openxmlformats.org/officeDocument/2006/relationships/hyperlink" Target="https://projects.worldbank.org/en/projects-operations/project-detail/P055733" TargetMode="External"/><Relationship Id="rId28" Type="http://schemas.openxmlformats.org/officeDocument/2006/relationships/hyperlink" Target="https://projects.worldbank.org/en/projects-operations/project-detail/P122811" TargetMode="External"/><Relationship Id="rId36" Type="http://schemas.openxmlformats.org/officeDocument/2006/relationships/hyperlink" Target="https://projects.worldbank.org/en/projects-operations/project-detail/P115524" TargetMode="External"/><Relationship Id="rId49" Type="http://schemas.openxmlformats.org/officeDocument/2006/relationships/hyperlink" Target="https://osce-academy.net/en/research/cadgat/" TargetMode="External"/><Relationship Id="rId57" Type="http://schemas.openxmlformats.org/officeDocument/2006/relationships/hyperlink" Target="https://www.adb.org/projects/48401-006/main" TargetMode="External"/><Relationship Id="rId10" Type="http://schemas.openxmlformats.org/officeDocument/2006/relationships/hyperlink" Target="https://www.ebrd.com/work-with-us/projects/psd/50170.html" TargetMode="External"/><Relationship Id="rId31" Type="http://schemas.openxmlformats.org/officeDocument/2006/relationships/hyperlink" Target="https://projects.worldbank.org/en/projects-operations/project-detail/P035810" TargetMode="External"/><Relationship Id="rId44" Type="http://schemas.openxmlformats.org/officeDocument/2006/relationships/hyperlink" Target="https://projects.worldbank.org/en/projects-operations/project-detail/P148099" TargetMode="External"/><Relationship Id="rId52" Type="http://schemas.openxmlformats.org/officeDocument/2006/relationships/hyperlink" Target="https://www.adb.org/projects/52079-001/main" TargetMode="External"/><Relationship Id="rId60" Type="http://schemas.openxmlformats.org/officeDocument/2006/relationships/hyperlink" Target="https://www.adb.org/projects/documents/kyrgyz-republic-ln1444" TargetMode="External"/><Relationship Id="rId65" Type="http://schemas.openxmlformats.org/officeDocument/2006/relationships/hyperlink" Target="https://www.adb.org/projects/48401-007/main" TargetMode="External"/><Relationship Id="rId4" Type="http://schemas.openxmlformats.org/officeDocument/2006/relationships/hyperlink" Target="https://www.carecprogram.org/?project=toktogul-rehabilitation-phase-3-project" TargetMode="External"/><Relationship Id="rId9" Type="http://schemas.openxmlformats.org/officeDocument/2006/relationships/hyperlink" Target="https://www.ebrd.com/work-with-us/projects/psd/52367.html" TargetMode="External"/><Relationship Id="rId13" Type="http://schemas.openxmlformats.org/officeDocument/2006/relationships/hyperlink" Target="https://www.ebrd.com/work-with-us/projects/psd/bishkek-district-heating-network.html" TargetMode="External"/><Relationship Id="rId18" Type="http://schemas.openxmlformats.org/officeDocument/2006/relationships/hyperlink" Target="https://www.ebrd.com/work-with-us/projects/psd/manas-ii.html" TargetMode="External"/><Relationship Id="rId39" Type="http://schemas.openxmlformats.org/officeDocument/2006/relationships/hyperlink" Target="https://projects.worldbank.org/en/projects-operations/project-detail/P101392"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carecprogram.org/?project=regional-power-rehabilitation" TargetMode="External"/><Relationship Id="rId117" Type="http://schemas.openxmlformats.org/officeDocument/2006/relationships/hyperlink" Target="https://www.adb.org/projects/47017-001/main" TargetMode="External"/><Relationship Id="rId21" Type="http://schemas.openxmlformats.org/officeDocument/2006/relationships/hyperlink" Target="https://www.carecprogram.org/?project=shagon-zigar-road-reconstruction-phase-3" TargetMode="External"/><Relationship Id="rId42" Type="http://schemas.openxmlformats.org/officeDocument/2006/relationships/hyperlink" Target="https://www.carecprogram.org/?project=shagon-zigar-road-reconstruction-phase-2" TargetMode="External"/><Relationship Id="rId47" Type="http://schemas.openxmlformats.org/officeDocument/2006/relationships/hyperlink" Target="https://www.carecprogram.org/?project=regional-gas-transmission-improvement-project-central-asia-republics-technical-assistance" TargetMode="External"/><Relationship Id="rId63" Type="http://schemas.openxmlformats.org/officeDocument/2006/relationships/hyperlink" Target="https://www.ebrd.com/work-with-us/projects/psd/sugd---energy-loss-reduction-project.html" TargetMode="External"/><Relationship Id="rId68" Type="http://schemas.openxmlformats.org/officeDocument/2006/relationships/hyperlink" Target="https://www.ebrd.com/work-with-us/projects/psd/khujand-public-transport-project.html" TargetMode="External"/><Relationship Id="rId84" Type="http://schemas.openxmlformats.org/officeDocument/2006/relationships/hyperlink" Target="https://projects.worldbank.org/en/projects-operations/project-detail/P173802" TargetMode="External"/><Relationship Id="rId89" Type="http://schemas.openxmlformats.org/officeDocument/2006/relationships/hyperlink" Target="https://projects.worldbank.org/en/projects-operations/project-detail/P177609" TargetMode="External"/><Relationship Id="rId112" Type="http://schemas.openxmlformats.org/officeDocument/2006/relationships/hyperlink" Target="https://osce-academy.net/en/research/cadgat/" TargetMode="External"/><Relationship Id="rId16" Type="http://schemas.openxmlformats.org/officeDocument/2006/relationships/hyperlink" Target="https://www.carecprogram.org/?project=khujand-international-airport-emergency-loan" TargetMode="External"/><Relationship Id="rId107" Type="http://schemas.openxmlformats.org/officeDocument/2006/relationships/hyperlink" Target="https://osce-academy.net/en/research/cadgat/" TargetMode="External"/><Relationship Id="rId11" Type="http://schemas.openxmlformats.org/officeDocument/2006/relationships/hyperlink" Target="https://www.carecprogram.org/?project=carec-corridors-2-5-6-dushanbe-kurgonteppa-road-project-technical-assistance" TargetMode="External"/><Relationship Id="rId32" Type="http://schemas.openxmlformats.org/officeDocument/2006/relationships/hyperlink" Target="https://www.carecprogram.org/?project=regional-power-transmission-interconnection-project-tajikistan" TargetMode="External"/><Relationship Id="rId37" Type="http://schemas.openxmlformats.org/officeDocument/2006/relationships/hyperlink" Target="https://www.carecprogram.org/?project=dushanbe-kyrgyz-border-road-rehabilitation-project-phase-3" TargetMode="External"/><Relationship Id="rId53" Type="http://schemas.openxmlformats.org/officeDocument/2006/relationships/hyperlink" Target="https://www.adb.org/projects/52137-001/main" TargetMode="External"/><Relationship Id="rId58" Type="http://schemas.openxmlformats.org/officeDocument/2006/relationships/hyperlink" Target="https://www.ebrd.com/work-with-us/projects/psd/cross-regional-power-trade.html" TargetMode="External"/><Relationship Id="rId74" Type="http://schemas.openxmlformats.org/officeDocument/2006/relationships/hyperlink" Target="https://www.ebrd.com/work-with-us/projects/psd/tajik-railways-fleet-renewal.html" TargetMode="External"/><Relationship Id="rId79" Type="http://schemas.openxmlformats.org/officeDocument/2006/relationships/hyperlink" Target="https://projects.worldbank.org/en/projects-operations/project-detail/P068786" TargetMode="External"/><Relationship Id="rId102" Type="http://schemas.openxmlformats.org/officeDocument/2006/relationships/hyperlink" Target="https://osce-academy.net/en/research/cadgat/" TargetMode="External"/><Relationship Id="rId123" Type="http://schemas.openxmlformats.org/officeDocument/2006/relationships/hyperlink" Target="https://www.adb.org/projects/53315-001/main" TargetMode="External"/><Relationship Id="rId5" Type="http://schemas.openxmlformats.org/officeDocument/2006/relationships/hyperlink" Target="https://www.carecprogram.org/?project=preparing-carec-corridors-2-3-5-obigarm-nurobod-road-project" TargetMode="External"/><Relationship Id="rId90" Type="http://schemas.openxmlformats.org/officeDocument/2006/relationships/hyperlink" Target="https://projects.worldbank.org/en/projects-operations/project-detail/P122141" TargetMode="External"/><Relationship Id="rId95" Type="http://schemas.openxmlformats.org/officeDocument/2006/relationships/hyperlink" Target="https://projects.worldbank.org/en/projects-operations/project-detail/P110555" TargetMode="External"/><Relationship Id="rId22" Type="http://schemas.openxmlformats.org/officeDocument/2006/relationships/hyperlink" Target="https://www.carecprogram.org/?project=technology-transfer-market-development-small-hydropower-tajikistan" TargetMode="External"/><Relationship Id="rId27" Type="http://schemas.openxmlformats.org/officeDocument/2006/relationships/hyperlink" Target="https://www.carecprogram.org/?project=dushanbe-kyrgyz-border-road-rehabilitation-project-phase-2-supplementary" TargetMode="External"/><Relationship Id="rId43" Type="http://schemas.openxmlformats.org/officeDocument/2006/relationships/hyperlink" Target="https://www.carecprogram.org/?project=dushanbe-kyrgyz-border-road-rehabilitation-project-phase-1" TargetMode="External"/><Relationship Id="rId48" Type="http://schemas.openxmlformats.org/officeDocument/2006/relationships/hyperlink" Target="https://www.carecprogram.org/?project=tsa-air-navigation-systems" TargetMode="External"/><Relationship Id="rId64" Type="http://schemas.openxmlformats.org/officeDocument/2006/relationships/hyperlink" Target="https://www.ebrd.com/work-with-us/projects/psd/dushanbe-public-transport.html" TargetMode="External"/><Relationship Id="rId69" Type="http://schemas.openxmlformats.org/officeDocument/2006/relationships/hyperlink" Target="https://www.ebrd.com/work-with-us/projects/psd/dushanbe-uzbekistan-border-road-improvement-project.html" TargetMode="External"/><Relationship Id="rId113" Type="http://schemas.openxmlformats.org/officeDocument/2006/relationships/hyperlink" Target="https://osce-academy.net/en/research/cadgat/" TargetMode="External"/><Relationship Id="rId118" Type="http://schemas.openxmlformats.org/officeDocument/2006/relationships/hyperlink" Target="https://www.adb.org/projects/54005-002/main" TargetMode="External"/><Relationship Id="rId80" Type="http://schemas.openxmlformats.org/officeDocument/2006/relationships/hyperlink" Target="https://projects.worldbank.org/en/projects-operations/project-detail/P177930" TargetMode="External"/><Relationship Id="rId85" Type="http://schemas.openxmlformats.org/officeDocument/2006/relationships/hyperlink" Target="https://projects.worldbank.org/en/projects-operations/project-detail/P075256" TargetMode="External"/><Relationship Id="rId12" Type="http://schemas.openxmlformats.org/officeDocument/2006/relationships/hyperlink" Target="https://www.carecprogram.org/?project=golovnaya-240-megawatt-hydropower-plant-rehabilitation-project" TargetMode="External"/><Relationship Id="rId17" Type="http://schemas.openxmlformats.org/officeDocument/2006/relationships/hyperlink" Target="https://www.carecprogram.org/?project=dushanbe-uzbekistan-border-road-improvement-project" TargetMode="External"/><Relationship Id="rId33" Type="http://schemas.openxmlformats.org/officeDocument/2006/relationships/hyperlink" Target="https://www.carecprogram.org/?project=carec-regional-road-corridor-improvement-project-tajikistan" TargetMode="External"/><Relationship Id="rId38" Type="http://schemas.openxmlformats.org/officeDocument/2006/relationships/hyperlink" Target="https://www.carecprogram.org/?project=dushanbe-kyrgyz-border-road-rehabilitation-project-phase-2" TargetMode="External"/><Relationship Id="rId59" Type="http://schemas.openxmlformats.org/officeDocument/2006/relationships/hyperlink" Target="https://projects.worldbank.org/en/projects-operations/project-detail/P110555" TargetMode="External"/><Relationship Id="rId103" Type="http://schemas.openxmlformats.org/officeDocument/2006/relationships/hyperlink" Target="https://osce-academy.net/en/research/cadgat/" TargetMode="External"/><Relationship Id="rId108" Type="http://schemas.openxmlformats.org/officeDocument/2006/relationships/hyperlink" Target="https://osce-academy.net/en/research/cadgat/" TargetMode="External"/><Relationship Id="rId124" Type="http://schemas.openxmlformats.org/officeDocument/2006/relationships/printerSettings" Target="../printerSettings/printerSettings3.bin"/><Relationship Id="rId54" Type="http://schemas.openxmlformats.org/officeDocument/2006/relationships/hyperlink" Target="https://www.ebrd.com/work-with-us/projects/psd/52789.html" TargetMode="External"/><Relationship Id="rId70" Type="http://schemas.openxmlformats.org/officeDocument/2006/relationships/hyperlink" Target="https://www.ebrd.com/work-with-us/projects/psd/khoujand-airport.html" TargetMode="External"/><Relationship Id="rId75" Type="http://schemas.openxmlformats.org/officeDocument/2006/relationships/hyperlink" Target="https://www.ebrd.com/work-with-us/projects/psd/tajikistan-air-navigation.html" TargetMode="External"/><Relationship Id="rId91" Type="http://schemas.openxmlformats.org/officeDocument/2006/relationships/hyperlink" Target="https://projects.worldbank.org/en/projects-operations/project-detail/P175456" TargetMode="External"/><Relationship Id="rId96" Type="http://schemas.openxmlformats.org/officeDocument/2006/relationships/hyperlink" Target="https://projects.worldbank.org/en/projects-operations/project-detail/P059055" TargetMode="External"/><Relationship Id="rId1" Type="http://schemas.openxmlformats.org/officeDocument/2006/relationships/hyperlink" Target="https://www.carecprogram.org/?project=tajikistan-road-network-sustainability-project" TargetMode="External"/><Relationship Id="rId6" Type="http://schemas.openxmlformats.org/officeDocument/2006/relationships/hyperlink" Target="https://www.carecprogram.org/?project=carec-corridors-2-5-6-dushanbe-kurgonteppa-road-project-additional-financing" TargetMode="External"/><Relationship Id="rId23" Type="http://schemas.openxmlformats.org/officeDocument/2006/relationships/hyperlink" Target="https://www.carecprogram.org/?project=regional-power-transmission-project" TargetMode="External"/><Relationship Id="rId28" Type="http://schemas.openxmlformats.org/officeDocument/2006/relationships/hyperlink" Target="https://www.carecprogram.org/?project=reconstruction-of-kulyab-khalaikum-road" TargetMode="External"/><Relationship Id="rId49" Type="http://schemas.openxmlformats.org/officeDocument/2006/relationships/hyperlink" Target="https://www.carecprogram.org/?project=preparing-the-second-road-rehabilitation-project" TargetMode="External"/><Relationship Id="rId114" Type="http://schemas.openxmlformats.org/officeDocument/2006/relationships/hyperlink" Target="https://osce-academy.net/en/research/cadgat/" TargetMode="External"/><Relationship Id="rId119" Type="http://schemas.openxmlformats.org/officeDocument/2006/relationships/hyperlink" Target="https://www.adb.org/projects/39029-012/main" TargetMode="External"/><Relationship Id="rId44" Type="http://schemas.openxmlformats.org/officeDocument/2006/relationships/hyperlink" Target="https://www.carecprogram.org/?project=strengthening-implementation-of-road-maintenance" TargetMode="External"/><Relationship Id="rId60" Type="http://schemas.openxmlformats.org/officeDocument/2006/relationships/hyperlink" Target="https://projects.worldbank.org/en/projects-operations/project-detail/P089244" TargetMode="External"/><Relationship Id="rId65" Type="http://schemas.openxmlformats.org/officeDocument/2006/relationships/hyperlink" Target="https://www.ebrd.com/work-with-us/projects/psd/49375.html" TargetMode="External"/><Relationship Id="rId81" Type="http://schemas.openxmlformats.org/officeDocument/2006/relationships/hyperlink" Target="https://projects.worldbank.org/en/projects-operations/project-detail/P074889" TargetMode="External"/><Relationship Id="rId86" Type="http://schemas.openxmlformats.org/officeDocument/2006/relationships/hyperlink" Target="https://projects.worldbank.org/en/projects-operations/project-detail/P170132" TargetMode="External"/><Relationship Id="rId4" Type="http://schemas.openxmlformats.org/officeDocument/2006/relationships/hyperlink" Target="https://www.carecprogram.org/?project=reconnection-central-asian-power-system-project" TargetMode="External"/><Relationship Id="rId9" Type="http://schemas.openxmlformats.org/officeDocument/2006/relationships/hyperlink" Target="https://www.carecprogram.org/?project=nurek-hydropower-rehabilitation-project-phase-1" TargetMode="External"/><Relationship Id="rId13" Type="http://schemas.openxmlformats.org/officeDocument/2006/relationships/hyperlink" Target="https://www.carecprogram.org/?project=carec-corridors-3-5-enhancement-project" TargetMode="External"/><Relationship Id="rId18" Type="http://schemas.openxmlformats.org/officeDocument/2006/relationships/hyperlink" Target="https://www.carecprogram.org/?project=carec-corridor-6-ayni-uzbekistan-border-road-improvement-project-technical-assistance" TargetMode="External"/><Relationship Id="rId39" Type="http://schemas.openxmlformats.org/officeDocument/2006/relationships/hyperlink" Target="https://www.carecprogram.org/?project=power-rehabilitation-phase-2" TargetMode="External"/><Relationship Id="rId109" Type="http://schemas.openxmlformats.org/officeDocument/2006/relationships/hyperlink" Target="https://osce-academy.net/en/research/cadgat/" TargetMode="External"/><Relationship Id="rId34" Type="http://schemas.openxmlformats.org/officeDocument/2006/relationships/hyperlink" Target="https://www.carecprogram.org/?project=cross-border-agreement-kyrgyz-republic-prc-tajikistan" TargetMode="External"/><Relationship Id="rId50" Type="http://schemas.openxmlformats.org/officeDocument/2006/relationships/hyperlink" Target="https://www.carecprogram.org/?project=shagon-zigar-road-rehabilitation-project" TargetMode="External"/><Relationship Id="rId55" Type="http://schemas.openxmlformats.org/officeDocument/2006/relationships/hyperlink" Target="https://www.ebrd.com/work-with-us/projects/psd/51667.html" TargetMode="External"/><Relationship Id="rId76" Type="http://schemas.openxmlformats.org/officeDocument/2006/relationships/hyperlink" Target="https://projects.worldbank.org/en/projects-operations/project-detail/P158298" TargetMode="External"/><Relationship Id="rId97" Type="http://schemas.openxmlformats.org/officeDocument/2006/relationships/hyperlink" Target="https://projects.worldbank.org/en/projects-operations/project-detail/P178819" TargetMode="External"/><Relationship Id="rId104" Type="http://schemas.openxmlformats.org/officeDocument/2006/relationships/hyperlink" Target="https://osce-academy.net/en/research/cadgat/" TargetMode="External"/><Relationship Id="rId120" Type="http://schemas.openxmlformats.org/officeDocument/2006/relationships/hyperlink" Target="https://www.adb.org/projects/37373-012/main" TargetMode="External"/><Relationship Id="rId7" Type="http://schemas.openxmlformats.org/officeDocument/2006/relationships/hyperlink" Target="https://www.carecprogram.org/?project=green-energy-small-and-medium-sized-enterprises-development-project" TargetMode="External"/><Relationship Id="rId71" Type="http://schemas.openxmlformats.org/officeDocument/2006/relationships/hyperlink" Target="https://www.ebrd.com/work-with-us/projects/psd/49650.html" TargetMode="External"/><Relationship Id="rId92" Type="http://schemas.openxmlformats.org/officeDocument/2006/relationships/hyperlink" Target="https://projects.worldbank.org/en/projects-operations/project-detail/P150816" TargetMode="External"/><Relationship Id="rId2" Type="http://schemas.openxmlformats.org/officeDocument/2006/relationships/hyperlink" Target="https://www.carecprogram.org/?project=carec-corridors-2-3-5-obigarm-nurobod-road-project" TargetMode="External"/><Relationship Id="rId29" Type="http://schemas.openxmlformats.org/officeDocument/2006/relationships/hyperlink" Target="https://www.carecprogram.org/?project=nurek-500-kv-switchyard-reconstruction-project" TargetMode="External"/><Relationship Id="rId24" Type="http://schemas.openxmlformats.org/officeDocument/2006/relationships/hyperlink" Target="https://www.carecprogram.org/?project=energy-emergency-recovery-assistance-project-additional-financing" TargetMode="External"/><Relationship Id="rId40" Type="http://schemas.openxmlformats.org/officeDocument/2006/relationships/hyperlink" Target="https://www.carecprogram.org/?project=tsa-air-fleet-upgrade-project" TargetMode="External"/><Relationship Id="rId45" Type="http://schemas.openxmlformats.org/officeDocument/2006/relationships/hyperlink" Target="https://www.carecprogram.org/?project=energy-needs-assessment" TargetMode="External"/><Relationship Id="rId66" Type="http://schemas.openxmlformats.org/officeDocument/2006/relationships/hyperlink" Target="https://www.ebrd.com/work-with-us/projects/psd/52789.html" TargetMode="External"/><Relationship Id="rId87" Type="http://schemas.openxmlformats.org/officeDocument/2006/relationships/hyperlink" Target="https://projects.worldbank.org/en/projects-operations/project-detail/P171248" TargetMode="External"/><Relationship Id="rId110" Type="http://schemas.openxmlformats.org/officeDocument/2006/relationships/hyperlink" Target="https://osce-academy.net/en/research/cadgat/" TargetMode="External"/><Relationship Id="rId115" Type="http://schemas.openxmlformats.org/officeDocument/2006/relationships/hyperlink" Target="https://osce-academy.net/en/research/cadgat/" TargetMode="External"/><Relationship Id="rId61" Type="http://schemas.openxmlformats.org/officeDocument/2006/relationships/hyperlink" Target="https://projects.worldbank.org/en/projects-operations/project-detail/P075256" TargetMode="External"/><Relationship Id="rId82" Type="http://schemas.openxmlformats.org/officeDocument/2006/relationships/hyperlink" Target="https://projects.worldbank.org/en/projects-operations/project-detail/P053386" TargetMode="External"/><Relationship Id="rId19" Type="http://schemas.openxmlformats.org/officeDocument/2006/relationships/hyperlink" Target="https://www.carecprogram.org/?project=carec-corridor-3-dushanbe-uzbekistan-border-improvement-project" TargetMode="External"/><Relationship Id="rId14" Type="http://schemas.openxmlformats.org/officeDocument/2006/relationships/hyperlink" Target="https://www.carecprogram.org/?project=energy-sector-dialogue" TargetMode="External"/><Relationship Id="rId30" Type="http://schemas.openxmlformats.org/officeDocument/2006/relationships/hyperlink" Target="https://www.carecprogram.org/?project=tajikistan-energy-emergency-recovery-assistance-project" TargetMode="External"/><Relationship Id="rId35" Type="http://schemas.openxmlformats.org/officeDocument/2006/relationships/hyperlink" Target="https://www.carecprogram.org/?project=road-maintenance-development-project" TargetMode="External"/><Relationship Id="rId56" Type="http://schemas.openxmlformats.org/officeDocument/2006/relationships/hyperlink" Target="https://www.ebrd.com/work-with-us/projects/psd/51666.html" TargetMode="External"/><Relationship Id="rId77" Type="http://schemas.openxmlformats.org/officeDocument/2006/relationships/hyperlink" Target="https://projects.worldbank.org/en/projects-operations/project-detail/P173804" TargetMode="External"/><Relationship Id="rId100" Type="http://schemas.openxmlformats.org/officeDocument/2006/relationships/hyperlink" Target="https://www.adb.org/projects/45105-003/main" TargetMode="External"/><Relationship Id="rId105" Type="http://schemas.openxmlformats.org/officeDocument/2006/relationships/hyperlink" Target="https://osce-academy.net/en/research/cadgat/" TargetMode="External"/><Relationship Id="rId8" Type="http://schemas.openxmlformats.org/officeDocument/2006/relationships/hyperlink" Target="https://www.carecprogram.org/?project=energy-access-smes-development-project" TargetMode="External"/><Relationship Id="rId51" Type="http://schemas.openxmlformats.org/officeDocument/2006/relationships/hyperlink" Target="https://www.adb.org/projects/54005-003/main" TargetMode="External"/><Relationship Id="rId72" Type="http://schemas.openxmlformats.org/officeDocument/2006/relationships/hyperlink" Target="https://www.ebrd.com/work-with-us/projects/psd/52205.html" TargetMode="External"/><Relationship Id="rId93" Type="http://schemas.openxmlformats.org/officeDocument/2006/relationships/hyperlink" Target="https://projects.worldbank.org/en/projects-operations/project-detail/P089244" TargetMode="External"/><Relationship Id="rId98" Type="http://schemas.openxmlformats.org/officeDocument/2006/relationships/hyperlink" Target="https://projects.worldbank.org/en/projects-operations/project-detail/P177563" TargetMode="External"/><Relationship Id="rId121" Type="http://schemas.openxmlformats.org/officeDocument/2006/relationships/hyperlink" Target="https://www.adb.org/projects/39034-012/main" TargetMode="External"/><Relationship Id="rId3" Type="http://schemas.openxmlformats.org/officeDocument/2006/relationships/hyperlink" Target="https://www.carecprogram.org/?project=tajikistan-rural-electrification-project" TargetMode="External"/><Relationship Id="rId25" Type="http://schemas.openxmlformats.org/officeDocument/2006/relationships/hyperlink" Target="https://www.carecprogram.org/?project=support-to-sustainable-transport-management-in-dushanbe" TargetMode="External"/><Relationship Id="rId46" Type="http://schemas.openxmlformats.org/officeDocument/2006/relationships/hyperlink" Target="https://www.carecprogram.org/?project=hydropower-development-strategy" TargetMode="External"/><Relationship Id="rId67" Type="http://schemas.openxmlformats.org/officeDocument/2006/relationships/hyperlink" Target="https://www.ebrd.com/work-with-us/projects/psd/khatlon-public-transport.html" TargetMode="External"/><Relationship Id="rId116" Type="http://schemas.openxmlformats.org/officeDocument/2006/relationships/hyperlink" Target="https://www.adb.org/projects/46077-001/main" TargetMode="External"/><Relationship Id="rId20" Type="http://schemas.openxmlformats.org/officeDocument/2006/relationships/hyperlink" Target="https://www.carecprogram.org/?project=power-supply-options-study" TargetMode="External"/><Relationship Id="rId41" Type="http://schemas.openxmlformats.org/officeDocument/2006/relationships/hyperlink" Target="https://www.carecprogram.org/?project=dushanbe-kyrgyz-border-road-rehabilitation-project-phase-2-technical-assistance" TargetMode="External"/><Relationship Id="rId62" Type="http://schemas.openxmlformats.org/officeDocument/2006/relationships/hyperlink" Target="https://www.ebrd.com/work-with-us/projects/psd/qairokkum-hpp-climate-resilience-upgrade.html" TargetMode="External"/><Relationship Id="rId83" Type="http://schemas.openxmlformats.org/officeDocument/2006/relationships/hyperlink" Target="https://projects.worldbank.org/en/projects-operations/project-detail/P120834" TargetMode="External"/><Relationship Id="rId88" Type="http://schemas.openxmlformats.org/officeDocument/2006/relationships/hyperlink" Target="https://projects.worldbank.org/en/projects-operations/project-detail/P126042" TargetMode="External"/><Relationship Id="rId111" Type="http://schemas.openxmlformats.org/officeDocument/2006/relationships/hyperlink" Target="https://osce-academy.net/en/research/cadgat/" TargetMode="External"/><Relationship Id="rId15" Type="http://schemas.openxmlformats.org/officeDocument/2006/relationships/hyperlink" Target="https://www.carecprogram.org/?project=carec-corridor-6-ayni-uzbekistan-border-road-improvement-project" TargetMode="External"/><Relationship Id="rId36" Type="http://schemas.openxmlformats.org/officeDocument/2006/relationships/hyperlink" Target="https://www.carecprogram.org/?project=transport-sector-master-plan" TargetMode="External"/><Relationship Id="rId57" Type="http://schemas.openxmlformats.org/officeDocument/2006/relationships/hyperlink" Target="https://www.ebrd.com/work-with-us/projects/psd/49930.html" TargetMode="External"/><Relationship Id="rId106" Type="http://schemas.openxmlformats.org/officeDocument/2006/relationships/hyperlink" Target="https://osce-academy.net/en/research/cadgat/" TargetMode="External"/><Relationship Id="rId10" Type="http://schemas.openxmlformats.org/officeDocument/2006/relationships/hyperlink" Target="https://www.carecprogram.org/?project=carec-corridors-2-5-6-dushanbe-kurgonteppa-road-project" TargetMode="External"/><Relationship Id="rId31" Type="http://schemas.openxmlformats.org/officeDocument/2006/relationships/hyperlink" Target="https://www.carecprogram.org/?project=preparing-small-scale-hydropower-projects-for-private-sector-participation" TargetMode="External"/><Relationship Id="rId52" Type="http://schemas.openxmlformats.org/officeDocument/2006/relationships/hyperlink" Target="https://www.adb.org/projects/52112-003/main" TargetMode="External"/><Relationship Id="rId73" Type="http://schemas.openxmlformats.org/officeDocument/2006/relationships/hyperlink" Target="https://www.ebrd.com/work-with-us/projects/psd/28156.html" TargetMode="External"/><Relationship Id="rId78" Type="http://schemas.openxmlformats.org/officeDocument/2006/relationships/hyperlink" Target="https://projects.worldbank.org/en/projects-operations/project-detail/P168211" TargetMode="External"/><Relationship Id="rId94" Type="http://schemas.openxmlformats.org/officeDocument/2006/relationships/hyperlink" Target="https://projects.worldbank.org/en/projects-operations/project-detail/P105727" TargetMode="External"/><Relationship Id="rId99" Type="http://schemas.openxmlformats.org/officeDocument/2006/relationships/hyperlink" Target="https://projects.worldbank.org/en/projects-operations/project-detail/P177779" TargetMode="External"/><Relationship Id="rId101" Type="http://schemas.openxmlformats.org/officeDocument/2006/relationships/hyperlink" Target="https://osce-academy.net/en/research/cadgat/" TargetMode="External"/><Relationship Id="rId122" Type="http://schemas.openxmlformats.org/officeDocument/2006/relationships/hyperlink" Target="https://www.adb.org/projects/54157-001/mai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arecprogram.org/?project=north-south-railway-project-technical-assistance" TargetMode="External"/><Relationship Id="rId13" Type="http://schemas.openxmlformats.org/officeDocument/2006/relationships/hyperlink" Target="https://osce-academy.net/en/research/cadgat/" TargetMode="External"/><Relationship Id="rId18" Type="http://schemas.openxmlformats.org/officeDocument/2006/relationships/hyperlink" Target="https://osce-academy.net/en/research/cadgat/" TargetMode="External"/><Relationship Id="rId3" Type="http://schemas.openxmlformats.org/officeDocument/2006/relationships/hyperlink" Target="https://www.carecprogram.org/?project=tapi-natural-gas-pipeline-project-2016" TargetMode="External"/><Relationship Id="rId21" Type="http://schemas.openxmlformats.org/officeDocument/2006/relationships/hyperlink" Target="https://www.adb.org/projects/51360-002/main" TargetMode="External"/><Relationship Id="rId7" Type="http://schemas.openxmlformats.org/officeDocument/2006/relationships/hyperlink" Target="https://www.carecprogram.org/?project=improving-energy-efficiency-residential-buildings-sector-turkmenistan" TargetMode="External"/><Relationship Id="rId12" Type="http://schemas.openxmlformats.org/officeDocument/2006/relationships/hyperlink" Target="https://www.ebrd.com/work-with-us/projects/psd/turkmenbashi-port-development.html" TargetMode="External"/><Relationship Id="rId17" Type="http://schemas.openxmlformats.org/officeDocument/2006/relationships/hyperlink" Target="https://www.adb.org/projects/52112-004/main" TargetMode="External"/><Relationship Id="rId2" Type="http://schemas.openxmlformats.org/officeDocument/2006/relationships/hyperlink" Target="https://www.carecprogram.org/?project=preparing-carec-2-3-6-turkmenabat-railway-modernization-projects" TargetMode="External"/><Relationship Id="rId16" Type="http://schemas.openxmlformats.org/officeDocument/2006/relationships/hyperlink" Target="https://www.adb.org/projects/44514-001/main" TargetMode="External"/><Relationship Id="rId20" Type="http://schemas.openxmlformats.org/officeDocument/2006/relationships/hyperlink" Target="https://www.adb.org/projects/43441-013/main" TargetMode="External"/><Relationship Id="rId1" Type="http://schemas.openxmlformats.org/officeDocument/2006/relationships/hyperlink" Target="https://www.carecprogram.org/?project=national-power-grid-strengthening-project" TargetMode="External"/><Relationship Id="rId6" Type="http://schemas.openxmlformats.org/officeDocument/2006/relationships/hyperlink" Target="https://www.carecprogram.org/?project=north-south-railway-project" TargetMode="External"/><Relationship Id="rId11" Type="http://schemas.openxmlformats.org/officeDocument/2006/relationships/hyperlink" Target="https://www.carecprogram.org/?project=regional-gas-transmission-improvement-project-central-asia-republics-technical-assistance" TargetMode="External"/><Relationship Id="rId24" Type="http://schemas.openxmlformats.org/officeDocument/2006/relationships/hyperlink" Target="https://www.adb.org/projects/49370-001/main" TargetMode="External"/><Relationship Id="rId5" Type="http://schemas.openxmlformats.org/officeDocument/2006/relationships/hyperlink" Target="https://www.carecprogram.org/?project=regional-power-interconnection-project" TargetMode="External"/><Relationship Id="rId15" Type="http://schemas.openxmlformats.org/officeDocument/2006/relationships/hyperlink" Target="https://www.adb.org/projects/44463-013/main" TargetMode="External"/><Relationship Id="rId23" Type="http://schemas.openxmlformats.org/officeDocument/2006/relationships/hyperlink" Target="https://www.adb.org/projects/55169-002/main" TargetMode="External"/><Relationship Id="rId10" Type="http://schemas.openxmlformats.org/officeDocument/2006/relationships/hyperlink" Target="https://www.carecprogram.org/?project=procurement-of-two-oil-tankers" TargetMode="External"/><Relationship Id="rId19" Type="http://schemas.openxmlformats.org/officeDocument/2006/relationships/hyperlink" Target="https://osce-academy.net/en/research/cadgat/" TargetMode="External"/><Relationship Id="rId4" Type="http://schemas.openxmlformats.org/officeDocument/2006/relationships/hyperlink" Target="https://www.carecprogram.org/?project=energy-efficiency-renewable-energy-sustainable-water-management-turkmenistan" TargetMode="External"/><Relationship Id="rId9" Type="http://schemas.openxmlformats.org/officeDocument/2006/relationships/hyperlink" Target="https://www.carecprogram.org/?project=construction-of-bereket-etrek-turkmenistan-iran-border-railway" TargetMode="External"/><Relationship Id="rId14" Type="http://schemas.openxmlformats.org/officeDocument/2006/relationships/hyperlink" Target="https://www.adb.org/projects/52167-002/main" TargetMode="External"/><Relationship Id="rId22" Type="http://schemas.openxmlformats.org/officeDocument/2006/relationships/hyperlink" Target="https://www.adb.org/projects/51360-001/main"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ebrd.com/work-with-us/projects/psd/ulaanbaatar-city-bus-fund.html" TargetMode="External"/><Relationship Id="rId21" Type="http://schemas.openxmlformats.org/officeDocument/2006/relationships/hyperlink" Target="https://www.adb.org/projects/54360-001/main" TargetMode="External"/><Relationship Id="rId42" Type="http://schemas.openxmlformats.org/officeDocument/2006/relationships/hyperlink" Target="https://projects.worldbank.org/en/projects-operations/project-detail/P117011" TargetMode="External"/><Relationship Id="rId47" Type="http://schemas.openxmlformats.org/officeDocument/2006/relationships/hyperlink" Target="https://projects.worldbank.org/en/projects-operations/project-detail/P110253" TargetMode="External"/><Relationship Id="rId63" Type="http://schemas.openxmlformats.org/officeDocument/2006/relationships/hyperlink" Target="https://www.adb.org/projects/43079-012/main" TargetMode="External"/><Relationship Id="rId68" Type="http://schemas.openxmlformats.org/officeDocument/2006/relationships/hyperlink" Target="https://www.adb.org/projects/46915-014/main" TargetMode="External"/><Relationship Id="rId84" Type="http://schemas.openxmlformats.org/officeDocument/2006/relationships/hyperlink" Target="https://www.adb.org/projects/ta2093/main" TargetMode="External"/><Relationship Id="rId89" Type="http://schemas.openxmlformats.org/officeDocument/2006/relationships/hyperlink" Target="https://www.adb.org/projects/40277-012/main" TargetMode="External"/><Relationship Id="rId16" Type="http://schemas.openxmlformats.org/officeDocument/2006/relationships/hyperlink" Target="https://www.carecprogram.org/?project=prefeasibility-study-western-regional-road-corridor-development" TargetMode="External"/><Relationship Id="rId11" Type="http://schemas.openxmlformats.org/officeDocument/2006/relationships/hyperlink" Target="https://www.carecprogram.org/?project=community-based-local-road-upgrading-and-maintenance-western-region-mongolia" TargetMode="External"/><Relationship Id="rId32" Type="http://schemas.openxmlformats.org/officeDocument/2006/relationships/hyperlink" Target="https://www.adb.org/projects/43177-012/main" TargetMode="External"/><Relationship Id="rId37" Type="http://schemas.openxmlformats.org/officeDocument/2006/relationships/hyperlink" Target="https://projects.worldbank.org/en/projects-operations/project-detail/P116166" TargetMode="External"/><Relationship Id="rId53" Type="http://schemas.openxmlformats.org/officeDocument/2006/relationships/hyperlink" Target="https://www.adb.org/projects/46343-002/main" TargetMode="External"/><Relationship Id="rId58" Type="http://schemas.openxmlformats.org/officeDocument/2006/relationships/hyperlink" Target="https://www.adb.org/projects/45264-001/main" TargetMode="External"/><Relationship Id="rId74" Type="http://schemas.openxmlformats.org/officeDocument/2006/relationships/hyperlink" Target="https://www.adb.org/projects/51285-001/main" TargetMode="External"/><Relationship Id="rId79" Type="http://schemas.openxmlformats.org/officeDocument/2006/relationships/hyperlink" Target="https://www.adb.org/projects/ta1750/main" TargetMode="External"/><Relationship Id="rId102" Type="http://schemas.openxmlformats.org/officeDocument/2006/relationships/hyperlink" Target="https://www.adb.org/projects/52374-001/main" TargetMode="External"/><Relationship Id="rId5" Type="http://schemas.openxmlformats.org/officeDocument/2006/relationships/hyperlink" Target="https://www.carecprogram.org/?project=regional-logistics-development-project" TargetMode="External"/><Relationship Id="rId90" Type="http://schemas.openxmlformats.org/officeDocument/2006/relationships/hyperlink" Target="https://www.adb.org/projects/44303-012/main" TargetMode="External"/><Relationship Id="rId95" Type="http://schemas.openxmlformats.org/officeDocument/2006/relationships/hyperlink" Target="https://www.adb.org/projects/48329-001/main" TargetMode="External"/><Relationship Id="rId22" Type="http://schemas.openxmlformats.org/officeDocument/2006/relationships/hyperlink" Target="https://www.ebrd.com/work-with-us/projects/psd/51505.html" TargetMode="External"/><Relationship Id="rId27" Type="http://schemas.openxmlformats.org/officeDocument/2006/relationships/hyperlink" Target="https://www.ebrd.com/work-with-us/projects/psd/ulaanbaatar-district-heating-project.html" TargetMode="External"/><Relationship Id="rId43" Type="http://schemas.openxmlformats.org/officeDocument/2006/relationships/hyperlink" Target="https://projects.worldbank.org/en/projects-operations/project-detail/P004342" TargetMode="External"/><Relationship Id="rId48" Type="http://schemas.openxmlformats.org/officeDocument/2006/relationships/hyperlink" Target="https://projects.worldbank.org/en/projects-operations/project-detail/P004341" TargetMode="External"/><Relationship Id="rId64" Type="http://schemas.openxmlformats.org/officeDocument/2006/relationships/hyperlink" Target="https://www.adb.org/projects/41193-015/main" TargetMode="External"/><Relationship Id="rId69" Type="http://schemas.openxmlformats.org/officeDocument/2006/relationships/hyperlink" Target="https://www.adb.org/projects/49295-001/main" TargetMode="External"/><Relationship Id="rId80" Type="http://schemas.openxmlformats.org/officeDocument/2006/relationships/hyperlink" Target="https://www.adb.org/projects/ta2610/main" TargetMode="External"/><Relationship Id="rId85" Type="http://schemas.openxmlformats.org/officeDocument/2006/relationships/hyperlink" Target="https://www.adb.org/projects/ta2095/main" TargetMode="External"/><Relationship Id="rId12" Type="http://schemas.openxmlformats.org/officeDocument/2006/relationships/hyperlink" Target="https://www.carecprogram.org/?project=western-regional-road-corridor-development-project-phase-1" TargetMode="External"/><Relationship Id="rId17" Type="http://schemas.openxmlformats.org/officeDocument/2006/relationships/hyperlink" Target="https://www.carecprogram.org/?project=mongolia-formulating-transport-strategy-2005-2015" TargetMode="External"/><Relationship Id="rId33" Type="http://schemas.openxmlformats.org/officeDocument/2006/relationships/hyperlink" Target="https://projects.worldbank.org/en/projects-operations/project-detail/P035697" TargetMode="External"/><Relationship Id="rId38" Type="http://schemas.openxmlformats.org/officeDocument/2006/relationships/hyperlink" Target="https://projects.worldbank.org/en/projects-operations/project-detail/P179043" TargetMode="External"/><Relationship Id="rId59" Type="http://schemas.openxmlformats.org/officeDocument/2006/relationships/hyperlink" Target="https://www.adb.org/projects/42534-012/main" TargetMode="External"/><Relationship Id="rId103" Type="http://schemas.openxmlformats.org/officeDocument/2006/relationships/hyperlink" Target="https://www.adb.org/projects/48186-008/main" TargetMode="External"/><Relationship Id="rId20" Type="http://schemas.openxmlformats.org/officeDocument/2006/relationships/hyperlink" Target="https://www.carecprogram.org/?project=transport-development-project" TargetMode="External"/><Relationship Id="rId41" Type="http://schemas.openxmlformats.org/officeDocument/2006/relationships/hyperlink" Target="https://projects.worldbank.org/en/projects-operations/project-detail/P084766" TargetMode="External"/><Relationship Id="rId54" Type="http://schemas.openxmlformats.org/officeDocument/2006/relationships/hyperlink" Target="https://www.adb.org/projects/43040-012/main" TargetMode="External"/><Relationship Id="rId62" Type="http://schemas.openxmlformats.org/officeDocument/2006/relationships/hyperlink" Target="https://www.adb.org/projects/39256-012/main" TargetMode="External"/><Relationship Id="rId70" Type="http://schemas.openxmlformats.org/officeDocument/2006/relationships/hyperlink" Target="https://www.adb.org/projects/51403-001/main" TargetMode="External"/><Relationship Id="rId75" Type="http://schemas.openxmlformats.org/officeDocument/2006/relationships/hyperlink" Target="https://www.adb.org/projects/ta1648/main" TargetMode="External"/><Relationship Id="rId83" Type="http://schemas.openxmlformats.org/officeDocument/2006/relationships/hyperlink" Target="https://www.adb.org/projects/ta2035/main" TargetMode="External"/><Relationship Id="rId88" Type="http://schemas.openxmlformats.org/officeDocument/2006/relationships/hyperlink" Target="https://www.adb.org/projects/43357-012/main" TargetMode="External"/><Relationship Id="rId91" Type="http://schemas.openxmlformats.org/officeDocument/2006/relationships/hyperlink" Target="https://www.adb.org/projects/50088-001/main" TargetMode="External"/><Relationship Id="rId96" Type="http://schemas.openxmlformats.org/officeDocument/2006/relationships/hyperlink" Target="https://www.adb.org/projects/ta2350/main" TargetMode="External"/><Relationship Id="rId1" Type="http://schemas.openxmlformats.org/officeDocument/2006/relationships/hyperlink" Target="https://www.carecprogram.org/?project=development-road-safety-policy-action-plan" TargetMode="External"/><Relationship Id="rId6" Type="http://schemas.openxmlformats.org/officeDocument/2006/relationships/hyperlink" Target="https://www.carecprogram.org/?project=regional-road-development-project-supplementary" TargetMode="External"/><Relationship Id="rId15" Type="http://schemas.openxmlformats.org/officeDocument/2006/relationships/hyperlink" Target="https://www.carecprogram.org/?project=western-regional-road-development-project-technical-assistance" TargetMode="External"/><Relationship Id="rId23" Type="http://schemas.openxmlformats.org/officeDocument/2006/relationships/hyperlink" Target="https://www.ebrd.com/work-with-us/projects/psd/sainshand-wind.html" TargetMode="External"/><Relationship Id="rId28" Type="http://schemas.openxmlformats.org/officeDocument/2006/relationships/hyperlink" Target="https://www.ebrd.com/work-with-us/projects/psd/50766.html" TargetMode="External"/><Relationship Id="rId36" Type="http://schemas.openxmlformats.org/officeDocument/2006/relationships/hyperlink" Target="https://projects.worldbank.org/en/projects-operations/project-detail/P122535" TargetMode="External"/><Relationship Id="rId49" Type="http://schemas.openxmlformats.org/officeDocument/2006/relationships/hyperlink" Target="https://projects.worldbank.org/en/projects-operations/project-detail/P125863" TargetMode="External"/><Relationship Id="rId57" Type="http://schemas.openxmlformats.org/officeDocument/2006/relationships/hyperlink" Target="https://www.adb.org/projects/37697-013/main" TargetMode="External"/><Relationship Id="rId106" Type="http://schemas.openxmlformats.org/officeDocument/2006/relationships/printerSettings" Target="../printerSettings/printerSettings4.bin"/><Relationship Id="rId10" Type="http://schemas.openxmlformats.org/officeDocument/2006/relationships/hyperlink" Target="https://www.carecprogram.org/?project=regional-logistics-development-project-technical-assistance" TargetMode="External"/><Relationship Id="rId31" Type="http://schemas.openxmlformats.org/officeDocument/2006/relationships/hyperlink" Target="https://projects.worldbank.org/en/projects-operations/project-detail/P152343" TargetMode="External"/><Relationship Id="rId44" Type="http://schemas.openxmlformats.org/officeDocument/2006/relationships/hyperlink" Target="https://projects.worldbank.org/en/projects-operations/project-detail/P004340" TargetMode="External"/><Relationship Id="rId52" Type="http://schemas.openxmlformats.org/officeDocument/2006/relationships/hyperlink" Target="https://www.adb.org/projects/48363-001/main" TargetMode="External"/><Relationship Id="rId60" Type="http://schemas.openxmlformats.org/officeDocument/2006/relationships/hyperlink" Target="https://www.adb.org/projects/42059-012/main" TargetMode="External"/><Relationship Id="rId65" Type="http://schemas.openxmlformats.org/officeDocument/2006/relationships/hyperlink" Target="https://www.adb.org/projects/48029-001/main" TargetMode="External"/><Relationship Id="rId73" Type="http://schemas.openxmlformats.org/officeDocument/2006/relationships/hyperlink" Target="https://www.adb.org/projects/52127-001/main" TargetMode="External"/><Relationship Id="rId78" Type="http://schemas.openxmlformats.org/officeDocument/2006/relationships/hyperlink" Target="https://www.adb.org/projects/ln1370/main" TargetMode="External"/><Relationship Id="rId81" Type="http://schemas.openxmlformats.org/officeDocument/2006/relationships/hyperlink" Target="https://www.adb.org/projects/ta1820/main" TargetMode="External"/><Relationship Id="rId86" Type="http://schemas.openxmlformats.org/officeDocument/2006/relationships/hyperlink" Target="https://www.adb.org/projects/29566-013/main" TargetMode="External"/><Relationship Id="rId94" Type="http://schemas.openxmlformats.org/officeDocument/2006/relationships/hyperlink" Target="https://www.adb.org/projects/ta2571/main" TargetMode="External"/><Relationship Id="rId99" Type="http://schemas.openxmlformats.org/officeDocument/2006/relationships/hyperlink" Target="https://www.adb.org/projects/52240-001/main" TargetMode="External"/><Relationship Id="rId101" Type="http://schemas.openxmlformats.org/officeDocument/2006/relationships/hyperlink" Target="https://www.adb.org/projects/55291-002/main" TargetMode="External"/><Relationship Id="rId4" Type="http://schemas.openxmlformats.org/officeDocument/2006/relationships/hyperlink" Target="https://www.carecprogram.org/?project=western-regional-road-corridor-development-program-tranche-1" TargetMode="External"/><Relationship Id="rId9" Type="http://schemas.openxmlformats.org/officeDocument/2006/relationships/hyperlink" Target="https://www.carecprogram.org/?project=building-energy-efficiency-project" TargetMode="External"/><Relationship Id="rId13" Type="http://schemas.openxmlformats.org/officeDocument/2006/relationships/hyperlink" Target="https://www.carecprogram.org/?project=mitigation-transboundary-air-pollution-coal-fired-power-plants-northeast-asia" TargetMode="External"/><Relationship Id="rId18" Type="http://schemas.openxmlformats.org/officeDocument/2006/relationships/hyperlink" Target="https://www.carecprogram.org/?project=regional-road-development-project" TargetMode="External"/><Relationship Id="rId39" Type="http://schemas.openxmlformats.org/officeDocument/2006/relationships/hyperlink" Target="https://projects.worldbank.org/en/projects-operations/project-detail/P040907" TargetMode="External"/><Relationship Id="rId34" Type="http://schemas.openxmlformats.org/officeDocument/2006/relationships/hyperlink" Target="https://projects.worldbank.org/en/projects-operations/project-detail/P174007" TargetMode="External"/><Relationship Id="rId50" Type="http://schemas.openxmlformats.org/officeDocument/2006/relationships/hyperlink" Target="https://projects.worldbank.org/en/projects-operations/project-detail/P068108" TargetMode="External"/><Relationship Id="rId55" Type="http://schemas.openxmlformats.org/officeDocument/2006/relationships/hyperlink" Target="https://www.adb.org/projects/35377-023/main" TargetMode="External"/><Relationship Id="rId76" Type="http://schemas.openxmlformats.org/officeDocument/2006/relationships/hyperlink" Target="https://www.adb.org/projects/ta1653/main" TargetMode="External"/><Relationship Id="rId97" Type="http://schemas.openxmlformats.org/officeDocument/2006/relationships/hyperlink" Target="https://www.adb.org/projects/ta2380/main" TargetMode="External"/><Relationship Id="rId104" Type="http://schemas.openxmlformats.org/officeDocument/2006/relationships/hyperlink" Target="https://www.adb.org/projects/53249-001/main" TargetMode="External"/><Relationship Id="rId7" Type="http://schemas.openxmlformats.org/officeDocument/2006/relationships/hyperlink" Target="https://www.carecprogram.org/?project=regional-transport-development-project" TargetMode="External"/><Relationship Id="rId71" Type="http://schemas.openxmlformats.org/officeDocument/2006/relationships/hyperlink" Target="https://www.adb.org/projects/48186-005/main" TargetMode="External"/><Relationship Id="rId92" Type="http://schemas.openxmlformats.org/officeDocument/2006/relationships/hyperlink" Target="https://www.adb.org/projects/48082-001/main" TargetMode="External"/><Relationship Id="rId2" Type="http://schemas.openxmlformats.org/officeDocument/2006/relationships/hyperlink" Target="https://www.carecprogram.org/?project=regional-road-development-maintenance-project" TargetMode="External"/><Relationship Id="rId29" Type="http://schemas.openxmlformats.org/officeDocument/2006/relationships/hyperlink" Target="https://projects.worldbank.org/en/projects-operations/project-detail/P085265" TargetMode="External"/><Relationship Id="rId24" Type="http://schemas.openxmlformats.org/officeDocument/2006/relationships/hyperlink" Target="https://www.ebrd.com/work-with-us/projects/psd/tsetsii-windfarm.html" TargetMode="External"/><Relationship Id="rId40" Type="http://schemas.openxmlformats.org/officeDocument/2006/relationships/hyperlink" Target="https://projects.worldbank.org/en/projects-operations/project-detail/P167421" TargetMode="External"/><Relationship Id="rId45" Type="http://schemas.openxmlformats.org/officeDocument/2006/relationships/hyperlink" Target="https://projects.worldbank.org/en/projects-operations/project-detail/P150934" TargetMode="External"/><Relationship Id="rId66" Type="http://schemas.openxmlformats.org/officeDocument/2006/relationships/hyperlink" Target="https://www.adb.org/projects/47091-001/main" TargetMode="External"/><Relationship Id="rId87" Type="http://schemas.openxmlformats.org/officeDocument/2006/relationships/hyperlink" Target="https://www.adb.org/projects/39265-012/main" TargetMode="External"/><Relationship Id="rId61" Type="http://schemas.openxmlformats.org/officeDocument/2006/relationships/hyperlink" Target="https://www.adb.org/projects/39265-032/main" TargetMode="External"/><Relationship Id="rId82" Type="http://schemas.openxmlformats.org/officeDocument/2006/relationships/hyperlink" Target="https://www.adb.org/projects/ta1963/main" TargetMode="External"/><Relationship Id="rId19" Type="http://schemas.openxmlformats.org/officeDocument/2006/relationships/hyperlink" Target="https://www.carecprogram.org/?project=road-development-project-3" TargetMode="External"/><Relationship Id="rId14" Type="http://schemas.openxmlformats.org/officeDocument/2006/relationships/hyperlink" Target="https://www.carecprogram.org/?project=carec-regional-road-project-technical-assistance" TargetMode="External"/><Relationship Id="rId30" Type="http://schemas.openxmlformats.org/officeDocument/2006/relationships/hyperlink" Target="https://projects.worldbank.org/en/projects-operations/project-detail/P099321" TargetMode="External"/><Relationship Id="rId35" Type="http://schemas.openxmlformats.org/officeDocument/2006/relationships/hyperlink" Target="https://projects.worldbank.org/en/projects-operations/project-detail/P122320" TargetMode="External"/><Relationship Id="rId56" Type="http://schemas.openxmlformats.org/officeDocument/2006/relationships/hyperlink" Target="https://www.adb.org/projects/45140-001/main" TargetMode="External"/><Relationship Id="rId77" Type="http://schemas.openxmlformats.org/officeDocument/2006/relationships/hyperlink" Target="https://www.adb.org/projects/ln1364/main" TargetMode="External"/><Relationship Id="rId100" Type="http://schemas.openxmlformats.org/officeDocument/2006/relationships/hyperlink" Target="https://www.adb.org/projects/53054-001/main" TargetMode="External"/><Relationship Id="rId105" Type="http://schemas.openxmlformats.org/officeDocument/2006/relationships/hyperlink" Target="https://www.adb.org/projects/41193-019/main" TargetMode="External"/><Relationship Id="rId8" Type="http://schemas.openxmlformats.org/officeDocument/2006/relationships/hyperlink" Target="https://www.carecprogram.org/?project=road-database-development-using-geographic-information-system" TargetMode="External"/><Relationship Id="rId51" Type="http://schemas.openxmlformats.org/officeDocument/2006/relationships/hyperlink" Target="https://projects.worldbank.org/en/projects-operations/project-detail/P174806" TargetMode="External"/><Relationship Id="rId72" Type="http://schemas.openxmlformats.org/officeDocument/2006/relationships/hyperlink" Target="https://www.adb.org/projects/53028-001/main" TargetMode="External"/><Relationship Id="rId93" Type="http://schemas.openxmlformats.org/officeDocument/2006/relationships/hyperlink" Target="https://www.adb.org/projects/ln1334/main" TargetMode="External"/><Relationship Id="rId98" Type="http://schemas.openxmlformats.org/officeDocument/2006/relationships/hyperlink" Target="https://www.adb.org/projects/52240-002/main" TargetMode="External"/><Relationship Id="rId3" Type="http://schemas.openxmlformats.org/officeDocument/2006/relationships/hyperlink" Target="https://www.carecprogram.org/?project=western-regional-road-corridor-development-program-tranche-2" TargetMode="External"/><Relationship Id="rId25" Type="http://schemas.openxmlformats.org/officeDocument/2006/relationships/hyperlink" Target="https://www.ebrd.com/work-with-us/projects/psd/south-east-gobi-municipal-infrastructure-project.html" TargetMode="External"/><Relationship Id="rId46" Type="http://schemas.openxmlformats.org/officeDocument/2006/relationships/hyperlink" Target="https://projects.worldbank.org/en/projects-operations/project-detail/P170676" TargetMode="External"/><Relationship Id="rId67" Type="http://schemas.openxmlformats.org/officeDocument/2006/relationships/hyperlink" Target="https://www.adb.org/projects/51282-001/mai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ADE8-DFAA-47FD-86E6-B9685A330EBA}">
  <dimension ref="A1:AZ213"/>
  <sheetViews>
    <sheetView zoomScale="80" zoomScaleNormal="80" workbookViewId="0">
      <pane ySplit="1" topLeftCell="A202" activePane="bottomLeft" state="frozen"/>
      <selection activeCell="P1" sqref="P1"/>
      <selection pane="bottomLeft" activeCell="B212" sqref="B212"/>
    </sheetView>
  </sheetViews>
  <sheetFormatPr baseColWidth="10" defaultColWidth="8.83203125" defaultRowHeight="15" x14ac:dyDescent="0.2"/>
  <cols>
    <col min="1" max="1" width="22.83203125" style="31" customWidth="1"/>
    <col min="2" max="2" width="31.33203125" style="3" customWidth="1"/>
    <col min="3" max="3" width="12.6640625" style="35" customWidth="1"/>
    <col min="4" max="4" width="11.5" style="35" customWidth="1"/>
    <col min="5" max="6" width="12.33203125" style="34" customWidth="1"/>
    <col min="7" max="7" width="13.1640625" style="35" hidden="1" customWidth="1"/>
    <col min="8" max="24" width="12.33203125" style="35" hidden="1" customWidth="1"/>
    <col min="25" max="25" width="13.1640625" style="35" hidden="1" customWidth="1"/>
    <col min="26" max="26" width="9.83203125" style="35" customWidth="1"/>
    <col min="27" max="27" width="13.83203125" style="35" customWidth="1"/>
    <col min="28" max="28" width="14" style="35" customWidth="1"/>
    <col min="29" max="29" width="11.83203125" style="35" customWidth="1"/>
    <col min="30" max="30" width="29.5" style="3" customWidth="1"/>
    <col min="31" max="31" width="118.6640625" style="3" customWidth="1"/>
    <col min="32" max="32" width="46.5" style="29" customWidth="1"/>
    <col min="33" max="52" width="8.83203125" style="1"/>
  </cols>
  <sheetData>
    <row r="1" spans="1:52" s="50" customFormat="1" ht="83" customHeight="1" x14ac:dyDescent="0.2">
      <c r="A1" s="49" t="s">
        <v>16</v>
      </c>
      <c r="B1" s="49" t="s">
        <v>0</v>
      </c>
      <c r="C1" s="49" t="s">
        <v>979</v>
      </c>
      <c r="D1" s="49" t="s">
        <v>2</v>
      </c>
      <c r="E1" s="49" t="s">
        <v>4</v>
      </c>
      <c r="F1" s="49" t="s">
        <v>5</v>
      </c>
      <c r="G1" s="49" t="s">
        <v>6</v>
      </c>
      <c r="H1" s="49" t="s">
        <v>1604</v>
      </c>
      <c r="I1" s="49" t="s">
        <v>401</v>
      </c>
      <c r="J1" s="49" t="s">
        <v>2439</v>
      </c>
      <c r="K1" s="49" t="s">
        <v>491</v>
      </c>
      <c r="L1" s="49" t="s">
        <v>2000</v>
      </c>
      <c r="M1" s="49" t="s">
        <v>2001</v>
      </c>
      <c r="N1" s="49" t="s">
        <v>2014</v>
      </c>
      <c r="O1" s="49" t="s">
        <v>1584</v>
      </c>
      <c r="P1" s="49" t="s">
        <v>30</v>
      </c>
      <c r="Q1" s="49" t="s">
        <v>355</v>
      </c>
      <c r="R1" s="49" t="s">
        <v>185</v>
      </c>
      <c r="S1" s="49" t="s">
        <v>357</v>
      </c>
      <c r="T1" s="49" t="s">
        <v>263</v>
      </c>
      <c r="U1" s="49" t="s">
        <v>356</v>
      </c>
      <c r="V1" s="49" t="s">
        <v>354</v>
      </c>
      <c r="W1" s="49" t="s">
        <v>103</v>
      </c>
      <c r="X1" s="49" t="s">
        <v>360</v>
      </c>
      <c r="Y1" s="49" t="s">
        <v>358</v>
      </c>
      <c r="Z1" s="49" t="s">
        <v>353</v>
      </c>
      <c r="AA1" s="49" t="s">
        <v>10</v>
      </c>
      <c r="AB1" s="49" t="s">
        <v>11</v>
      </c>
      <c r="AC1" s="49" t="s">
        <v>12</v>
      </c>
      <c r="AD1" s="49" t="s">
        <v>13</v>
      </c>
      <c r="AE1" s="49" t="s">
        <v>9</v>
      </c>
      <c r="AF1" s="49" t="s">
        <v>7</v>
      </c>
    </row>
    <row r="2" spans="1:52" s="3" customFormat="1" ht="82.25" customHeight="1" x14ac:dyDescent="0.2">
      <c r="A2" s="4" t="s">
        <v>2752</v>
      </c>
      <c r="B2" s="4" t="s">
        <v>1</v>
      </c>
      <c r="C2" s="4" t="s">
        <v>980</v>
      </c>
      <c r="D2" s="4" t="s">
        <v>3</v>
      </c>
      <c r="E2" s="19">
        <v>44026</v>
      </c>
      <c r="F2" s="19">
        <v>44561</v>
      </c>
      <c r="G2" s="11">
        <v>0.22500000000000001</v>
      </c>
      <c r="H2" s="11">
        <v>0</v>
      </c>
      <c r="I2" s="11">
        <v>0</v>
      </c>
      <c r="J2" s="11">
        <v>0</v>
      </c>
      <c r="K2" s="11">
        <v>0</v>
      </c>
      <c r="L2" s="11">
        <v>0</v>
      </c>
      <c r="M2" s="11">
        <v>0</v>
      </c>
      <c r="N2" s="11">
        <v>0</v>
      </c>
      <c r="O2" s="11">
        <v>0</v>
      </c>
      <c r="P2" s="11">
        <v>0</v>
      </c>
      <c r="Q2" s="11">
        <v>0</v>
      </c>
      <c r="R2" s="11">
        <v>0</v>
      </c>
      <c r="S2" s="11">
        <v>0</v>
      </c>
      <c r="T2" s="11">
        <v>0</v>
      </c>
      <c r="U2" s="11">
        <v>0</v>
      </c>
      <c r="V2" s="11">
        <v>0</v>
      </c>
      <c r="W2" s="11">
        <v>0</v>
      </c>
      <c r="X2" s="11">
        <v>0</v>
      </c>
      <c r="Y2" s="11">
        <v>0</v>
      </c>
      <c r="Z2" s="11">
        <f>SUM(G2:Y2)</f>
        <v>0.22500000000000001</v>
      </c>
      <c r="AA2" s="4">
        <v>1</v>
      </c>
      <c r="AB2" s="4">
        <v>0</v>
      </c>
      <c r="AC2" s="4" t="s">
        <v>14</v>
      </c>
      <c r="AD2" s="4" t="s">
        <v>15</v>
      </c>
      <c r="AE2" s="4" t="s">
        <v>17</v>
      </c>
      <c r="AF2" s="5" t="s">
        <v>8</v>
      </c>
    </row>
    <row r="3" spans="1:52" s="51" customFormat="1" ht="56" x14ac:dyDescent="0.15">
      <c r="A3" s="36" t="s">
        <v>2751</v>
      </c>
      <c r="B3" s="4" t="s">
        <v>18</v>
      </c>
      <c r="C3" s="38" t="s">
        <v>980</v>
      </c>
      <c r="D3" s="38" t="s">
        <v>3</v>
      </c>
      <c r="E3" s="19">
        <v>43735</v>
      </c>
      <c r="F3" s="19">
        <v>45838</v>
      </c>
      <c r="G3" s="11">
        <v>167.02</v>
      </c>
      <c r="H3" s="11">
        <v>62.33</v>
      </c>
      <c r="I3" s="11">
        <v>0</v>
      </c>
      <c r="J3" s="11">
        <v>0</v>
      </c>
      <c r="K3" s="11">
        <v>0</v>
      </c>
      <c r="L3" s="11">
        <v>0</v>
      </c>
      <c r="M3" s="11">
        <v>0</v>
      </c>
      <c r="N3" s="11">
        <v>0</v>
      </c>
      <c r="O3" s="11">
        <v>0</v>
      </c>
      <c r="P3" s="11">
        <v>0</v>
      </c>
      <c r="Q3" s="11">
        <v>0</v>
      </c>
      <c r="R3" s="11">
        <v>0</v>
      </c>
      <c r="S3" s="11">
        <v>0</v>
      </c>
      <c r="T3" s="11">
        <v>0</v>
      </c>
      <c r="U3" s="11">
        <v>0</v>
      </c>
      <c r="V3" s="11">
        <v>0</v>
      </c>
      <c r="W3" s="11">
        <v>0</v>
      </c>
      <c r="X3" s="11">
        <v>0</v>
      </c>
      <c r="Y3" s="11">
        <v>0</v>
      </c>
      <c r="Z3" s="11">
        <f t="shared" ref="Z3:Z6" si="0">SUM(G3:Y3)</f>
        <v>229.35000000000002</v>
      </c>
      <c r="AA3" s="4">
        <v>1</v>
      </c>
      <c r="AB3" s="4">
        <v>0</v>
      </c>
      <c r="AC3" s="38" t="s">
        <v>20</v>
      </c>
      <c r="AD3" s="4" t="s">
        <v>1541</v>
      </c>
      <c r="AE3" s="4" t="s">
        <v>24</v>
      </c>
      <c r="AF3" s="39" t="s">
        <v>19</v>
      </c>
      <c r="AG3" s="29"/>
      <c r="AH3" s="29"/>
      <c r="AI3" s="29"/>
      <c r="AJ3" s="29"/>
      <c r="AK3" s="29"/>
      <c r="AL3" s="29"/>
      <c r="AM3" s="29"/>
      <c r="AN3" s="29"/>
      <c r="AO3" s="29"/>
      <c r="AP3" s="29"/>
      <c r="AQ3" s="29"/>
      <c r="AR3" s="29"/>
      <c r="AS3" s="29"/>
      <c r="AT3" s="29"/>
      <c r="AU3" s="29"/>
      <c r="AV3" s="29"/>
      <c r="AW3" s="29"/>
      <c r="AX3" s="29"/>
      <c r="AY3" s="29"/>
      <c r="AZ3" s="29"/>
    </row>
    <row r="4" spans="1:52" s="51" customFormat="1" ht="56" x14ac:dyDescent="0.15">
      <c r="A4" s="36" t="s">
        <v>2753</v>
      </c>
      <c r="B4" s="4" t="s">
        <v>21</v>
      </c>
      <c r="C4" s="4" t="s">
        <v>980</v>
      </c>
      <c r="D4" s="38" t="s">
        <v>3</v>
      </c>
      <c r="E4" s="19">
        <v>42608</v>
      </c>
      <c r="F4" s="19">
        <v>44561</v>
      </c>
      <c r="G4" s="38">
        <v>240.3</v>
      </c>
      <c r="H4" s="38">
        <v>42.7</v>
      </c>
      <c r="I4" s="11">
        <v>0</v>
      </c>
      <c r="J4" s="11">
        <v>0</v>
      </c>
      <c r="K4" s="11">
        <v>0</v>
      </c>
      <c r="L4" s="11">
        <v>0</v>
      </c>
      <c r="M4" s="11">
        <v>0</v>
      </c>
      <c r="N4" s="11">
        <v>0</v>
      </c>
      <c r="O4" s="11">
        <v>0</v>
      </c>
      <c r="P4" s="38">
        <v>0</v>
      </c>
      <c r="Q4" s="38">
        <v>0</v>
      </c>
      <c r="R4" s="38">
        <v>0</v>
      </c>
      <c r="S4" s="38">
        <v>0</v>
      </c>
      <c r="T4" s="38">
        <v>0</v>
      </c>
      <c r="U4" s="38">
        <v>0</v>
      </c>
      <c r="V4" s="38">
        <v>0</v>
      </c>
      <c r="W4" s="38">
        <v>0</v>
      </c>
      <c r="X4" s="38">
        <v>0</v>
      </c>
      <c r="Y4" s="38">
        <v>273</v>
      </c>
      <c r="Z4" s="38">
        <f t="shared" si="0"/>
        <v>556</v>
      </c>
      <c r="AA4" s="4">
        <v>1</v>
      </c>
      <c r="AB4" s="4">
        <v>0</v>
      </c>
      <c r="AC4" s="38" t="s">
        <v>20</v>
      </c>
      <c r="AD4" s="4" t="s">
        <v>1541</v>
      </c>
      <c r="AE4" s="4" t="s">
        <v>23</v>
      </c>
      <c r="AF4" s="37" t="s">
        <v>22</v>
      </c>
      <c r="AG4" s="29"/>
      <c r="AH4" s="29"/>
      <c r="AI4" s="29"/>
      <c r="AJ4" s="29"/>
      <c r="AK4" s="29"/>
      <c r="AL4" s="29"/>
      <c r="AM4" s="29"/>
      <c r="AN4" s="29"/>
      <c r="AO4" s="29"/>
      <c r="AP4" s="29"/>
      <c r="AQ4" s="29"/>
      <c r="AR4" s="29"/>
      <c r="AS4" s="29"/>
      <c r="AT4" s="29"/>
      <c r="AU4" s="29"/>
      <c r="AV4" s="29"/>
      <c r="AW4" s="29"/>
      <c r="AX4" s="29"/>
      <c r="AY4" s="29"/>
      <c r="AZ4" s="29"/>
    </row>
    <row r="5" spans="1:52" s="51" customFormat="1" ht="42" x14ac:dyDescent="0.15">
      <c r="A5" s="36" t="s">
        <v>2754</v>
      </c>
      <c r="B5" s="4" t="s">
        <v>25</v>
      </c>
      <c r="C5" s="38" t="s">
        <v>980</v>
      </c>
      <c r="D5" s="38" t="s">
        <v>26</v>
      </c>
      <c r="E5" s="19">
        <v>42117</v>
      </c>
      <c r="F5" s="19">
        <v>43251</v>
      </c>
      <c r="G5" s="38">
        <v>0.625</v>
      </c>
      <c r="H5" s="38">
        <v>0</v>
      </c>
      <c r="I5" s="11">
        <v>0</v>
      </c>
      <c r="J5" s="11">
        <v>0</v>
      </c>
      <c r="K5" s="11">
        <v>0</v>
      </c>
      <c r="L5" s="11">
        <v>0</v>
      </c>
      <c r="M5" s="11">
        <v>0</v>
      </c>
      <c r="N5" s="11">
        <v>0</v>
      </c>
      <c r="O5" s="11">
        <v>0</v>
      </c>
      <c r="P5" s="38">
        <v>0</v>
      </c>
      <c r="Q5" s="38">
        <v>0</v>
      </c>
      <c r="R5" s="38">
        <v>0</v>
      </c>
      <c r="S5" s="38">
        <v>0</v>
      </c>
      <c r="T5" s="38">
        <v>0</v>
      </c>
      <c r="U5" s="38">
        <v>0</v>
      </c>
      <c r="V5" s="38">
        <v>0</v>
      </c>
      <c r="W5" s="38">
        <v>0</v>
      </c>
      <c r="X5" s="38">
        <v>0</v>
      </c>
      <c r="Y5" s="38">
        <v>0</v>
      </c>
      <c r="Z5" s="38">
        <f t="shared" si="0"/>
        <v>0.625</v>
      </c>
      <c r="AA5" s="4">
        <v>1</v>
      </c>
      <c r="AB5" s="4">
        <v>0</v>
      </c>
      <c r="AC5" s="38" t="s">
        <v>14</v>
      </c>
      <c r="AD5" s="4" t="s">
        <v>1541</v>
      </c>
      <c r="AE5" s="4" t="s">
        <v>27</v>
      </c>
      <c r="AF5" s="37" t="s">
        <v>28</v>
      </c>
      <c r="AG5" s="29"/>
      <c r="AH5" s="29"/>
      <c r="AI5" s="29"/>
      <c r="AJ5" s="29"/>
      <c r="AK5" s="29"/>
      <c r="AL5" s="29"/>
      <c r="AM5" s="29"/>
      <c r="AN5" s="29"/>
      <c r="AO5" s="29"/>
      <c r="AP5" s="29"/>
      <c r="AQ5" s="29"/>
      <c r="AR5" s="29"/>
      <c r="AS5" s="29"/>
      <c r="AT5" s="29"/>
      <c r="AU5" s="29"/>
      <c r="AV5" s="29"/>
      <c r="AW5" s="29"/>
      <c r="AX5" s="29"/>
      <c r="AY5" s="29"/>
      <c r="AZ5" s="29"/>
    </row>
    <row r="6" spans="1:52" s="51" customFormat="1" ht="28" x14ac:dyDescent="0.15">
      <c r="A6" s="36" t="s">
        <v>2758</v>
      </c>
      <c r="B6" s="4" t="s">
        <v>29</v>
      </c>
      <c r="C6" s="4" t="s">
        <v>980</v>
      </c>
      <c r="D6" s="38" t="s">
        <v>26</v>
      </c>
      <c r="E6" s="19">
        <v>42018</v>
      </c>
      <c r="F6" s="19" t="s">
        <v>1589</v>
      </c>
      <c r="G6" s="38">
        <v>0</v>
      </c>
      <c r="H6" s="38">
        <v>0</v>
      </c>
      <c r="I6" s="11">
        <v>0</v>
      </c>
      <c r="J6" s="11">
        <v>0</v>
      </c>
      <c r="K6" s="11">
        <v>0</v>
      </c>
      <c r="L6" s="11">
        <v>0</v>
      </c>
      <c r="M6" s="11">
        <v>0</v>
      </c>
      <c r="N6" s="11">
        <v>0</v>
      </c>
      <c r="O6" s="11">
        <v>0</v>
      </c>
      <c r="P6" s="38">
        <v>11</v>
      </c>
      <c r="Q6" s="38">
        <v>0</v>
      </c>
      <c r="R6" s="38">
        <v>0</v>
      </c>
      <c r="S6" s="38">
        <v>0</v>
      </c>
      <c r="T6" s="38">
        <v>0</v>
      </c>
      <c r="U6" s="38">
        <v>0</v>
      </c>
      <c r="V6" s="38">
        <v>0</v>
      </c>
      <c r="W6" s="38">
        <v>0</v>
      </c>
      <c r="X6" s="38">
        <v>0</v>
      </c>
      <c r="Y6" s="38">
        <v>0</v>
      </c>
      <c r="Z6" s="38">
        <f t="shared" si="0"/>
        <v>11</v>
      </c>
      <c r="AA6" s="4">
        <v>1</v>
      </c>
      <c r="AB6" s="4">
        <v>0</v>
      </c>
      <c r="AC6" s="38" t="s">
        <v>20</v>
      </c>
      <c r="AD6" s="4" t="s">
        <v>2755</v>
      </c>
      <c r="AE6" s="4" t="s">
        <v>31</v>
      </c>
      <c r="AF6" s="39" t="s">
        <v>32</v>
      </c>
      <c r="AG6" s="29"/>
      <c r="AH6" s="29"/>
      <c r="AI6" s="29"/>
      <c r="AJ6" s="29"/>
      <c r="AK6" s="29"/>
      <c r="AL6" s="29"/>
      <c r="AM6" s="29"/>
      <c r="AN6" s="29"/>
      <c r="AO6" s="29"/>
      <c r="AP6" s="29"/>
      <c r="AQ6" s="29"/>
      <c r="AR6" s="29"/>
      <c r="AS6" s="29"/>
      <c r="AT6" s="29"/>
      <c r="AU6" s="29"/>
      <c r="AV6" s="29"/>
      <c r="AW6" s="29"/>
      <c r="AX6" s="29"/>
      <c r="AY6" s="29"/>
      <c r="AZ6" s="29"/>
    </row>
    <row r="7" spans="1:52" ht="42" x14ac:dyDescent="0.2">
      <c r="A7" s="36" t="s">
        <v>2761</v>
      </c>
      <c r="B7" s="4" t="s">
        <v>36</v>
      </c>
      <c r="C7" s="4" t="s">
        <v>980</v>
      </c>
      <c r="D7" s="38" t="s">
        <v>3</v>
      </c>
      <c r="E7" s="19">
        <v>41640</v>
      </c>
      <c r="F7" s="19" t="s">
        <v>1589</v>
      </c>
      <c r="G7" s="38">
        <v>0</v>
      </c>
      <c r="H7" s="38">
        <v>0</v>
      </c>
      <c r="I7" s="11">
        <v>0</v>
      </c>
      <c r="J7" s="11">
        <v>0</v>
      </c>
      <c r="K7" s="11">
        <v>0</v>
      </c>
      <c r="L7" s="11">
        <v>0</v>
      </c>
      <c r="M7" s="11">
        <v>0</v>
      </c>
      <c r="N7" s="11">
        <v>0</v>
      </c>
      <c r="O7" s="11">
        <v>0</v>
      </c>
      <c r="P7" s="38">
        <v>9</v>
      </c>
      <c r="Q7" s="38">
        <v>0</v>
      </c>
      <c r="R7" s="38">
        <v>0</v>
      </c>
      <c r="S7" s="38">
        <v>0</v>
      </c>
      <c r="T7" s="38">
        <v>0</v>
      </c>
      <c r="U7" s="38">
        <v>0</v>
      </c>
      <c r="V7" s="38">
        <v>0</v>
      </c>
      <c r="W7" s="38">
        <v>0</v>
      </c>
      <c r="X7" s="38">
        <v>0</v>
      </c>
      <c r="Y7" s="38">
        <v>0</v>
      </c>
      <c r="Z7" s="11">
        <f>SUM(G7:Y7)</f>
        <v>9</v>
      </c>
      <c r="AA7" s="38">
        <v>1</v>
      </c>
      <c r="AB7" s="38">
        <v>0</v>
      </c>
      <c r="AC7" s="38" t="s">
        <v>20</v>
      </c>
      <c r="AD7" s="4" t="s">
        <v>1458</v>
      </c>
      <c r="AE7" s="4" t="s">
        <v>39</v>
      </c>
      <c r="AF7" s="37" t="s">
        <v>40</v>
      </c>
    </row>
    <row r="8" spans="1:52" ht="42" x14ac:dyDescent="0.2">
      <c r="A8" s="36" t="s">
        <v>2828</v>
      </c>
      <c r="B8" s="4" t="s">
        <v>33</v>
      </c>
      <c r="C8" s="38" t="s">
        <v>980</v>
      </c>
      <c r="D8" s="38" t="s">
        <v>26</v>
      </c>
      <c r="E8" s="19">
        <v>42005</v>
      </c>
      <c r="F8" s="19">
        <v>42425</v>
      </c>
      <c r="G8" s="38">
        <v>0</v>
      </c>
      <c r="H8" s="38">
        <v>231</v>
      </c>
      <c r="I8" s="11">
        <v>0</v>
      </c>
      <c r="J8" s="11">
        <v>0</v>
      </c>
      <c r="K8" s="11">
        <v>0</v>
      </c>
      <c r="L8" s="11">
        <v>0</v>
      </c>
      <c r="M8" s="11">
        <v>0</v>
      </c>
      <c r="N8" s="11">
        <v>0</v>
      </c>
      <c r="O8" s="11">
        <v>0</v>
      </c>
      <c r="P8" s="38">
        <v>45.7</v>
      </c>
      <c r="Q8" s="38">
        <v>0</v>
      </c>
      <c r="R8" s="38">
        <v>0</v>
      </c>
      <c r="S8" s="38">
        <v>0</v>
      </c>
      <c r="T8" s="38">
        <v>0</v>
      </c>
      <c r="U8" s="38">
        <v>0</v>
      </c>
      <c r="V8" s="38">
        <v>46</v>
      </c>
      <c r="W8" s="38">
        <v>0</v>
      </c>
      <c r="X8" s="38">
        <v>0</v>
      </c>
      <c r="Y8" s="38">
        <v>0</v>
      </c>
      <c r="Z8" s="38">
        <f>SUM(G8:Y8)</f>
        <v>322.7</v>
      </c>
      <c r="AA8" s="38">
        <v>1</v>
      </c>
      <c r="AB8" s="38">
        <v>0</v>
      </c>
      <c r="AC8" s="38" t="s">
        <v>20</v>
      </c>
      <c r="AD8" s="4" t="s">
        <v>1457</v>
      </c>
      <c r="AE8" s="4" t="s">
        <v>34</v>
      </c>
      <c r="AF8" s="52" t="s">
        <v>35</v>
      </c>
    </row>
    <row r="9" spans="1:52" ht="56" x14ac:dyDescent="0.2">
      <c r="A9" s="36" t="s">
        <v>2796</v>
      </c>
      <c r="B9" s="4" t="s">
        <v>41</v>
      </c>
      <c r="C9" s="38" t="s">
        <v>980</v>
      </c>
      <c r="D9" s="38" t="s">
        <v>3</v>
      </c>
      <c r="E9" s="19">
        <v>41416</v>
      </c>
      <c r="F9" s="19">
        <v>44439</v>
      </c>
      <c r="G9" s="38">
        <v>0</v>
      </c>
      <c r="H9" s="38">
        <v>1.3</v>
      </c>
      <c r="I9" s="11">
        <v>0</v>
      </c>
      <c r="J9" s="11">
        <v>0</v>
      </c>
      <c r="K9" s="11">
        <v>0</v>
      </c>
      <c r="L9" s="11">
        <v>0</v>
      </c>
      <c r="M9" s="11">
        <v>0</v>
      </c>
      <c r="N9" s="11">
        <v>0</v>
      </c>
      <c r="O9" s="11">
        <v>0</v>
      </c>
      <c r="P9" s="38">
        <v>0</v>
      </c>
      <c r="Q9" s="38">
        <v>21.8</v>
      </c>
      <c r="R9" s="38">
        <v>0</v>
      </c>
      <c r="S9" s="38">
        <v>0</v>
      </c>
      <c r="T9" s="38">
        <v>0</v>
      </c>
      <c r="U9" s="38">
        <v>0</v>
      </c>
      <c r="V9" s="38">
        <v>0</v>
      </c>
      <c r="W9" s="38">
        <v>0</v>
      </c>
      <c r="X9" s="38">
        <v>0</v>
      </c>
      <c r="Y9" s="38">
        <v>0</v>
      </c>
      <c r="Z9" s="11">
        <f>SUM(G9:Y9)</f>
        <v>23.1</v>
      </c>
      <c r="AA9" s="38">
        <v>0</v>
      </c>
      <c r="AB9" s="38">
        <v>1</v>
      </c>
      <c r="AC9" s="38" t="s">
        <v>42</v>
      </c>
      <c r="AD9" s="4" t="s">
        <v>2762</v>
      </c>
      <c r="AE9" s="4" t="s">
        <v>43</v>
      </c>
      <c r="AF9" s="39" t="s">
        <v>49</v>
      </c>
    </row>
    <row r="10" spans="1:52" s="73" customFormat="1" ht="29" x14ac:dyDescent="0.2">
      <c r="A10" s="66" t="s">
        <v>2764</v>
      </c>
      <c r="B10" s="67" t="s">
        <v>44</v>
      </c>
      <c r="C10" s="67" t="s">
        <v>980</v>
      </c>
      <c r="D10" s="68" t="s">
        <v>3</v>
      </c>
      <c r="E10" s="69">
        <v>41275</v>
      </c>
      <c r="F10" s="69">
        <v>42125</v>
      </c>
      <c r="G10" s="68">
        <v>0</v>
      </c>
      <c r="H10" s="68">
        <v>0</v>
      </c>
      <c r="I10" s="70">
        <v>0</v>
      </c>
      <c r="J10" s="70">
        <v>0</v>
      </c>
      <c r="K10" s="70">
        <v>0</v>
      </c>
      <c r="L10" s="70">
        <v>0</v>
      </c>
      <c r="M10" s="70">
        <v>0</v>
      </c>
      <c r="N10" s="70">
        <v>0</v>
      </c>
      <c r="O10" s="70">
        <v>0</v>
      </c>
      <c r="P10" s="68">
        <v>1E-3</v>
      </c>
      <c r="Q10" s="68">
        <v>0</v>
      </c>
      <c r="R10" s="68">
        <v>0</v>
      </c>
      <c r="S10" s="68">
        <v>0</v>
      </c>
      <c r="T10" s="68">
        <v>0</v>
      </c>
      <c r="U10" s="68">
        <v>0</v>
      </c>
      <c r="V10" s="68">
        <v>0</v>
      </c>
      <c r="W10" s="68">
        <v>0</v>
      </c>
      <c r="X10" s="68">
        <v>0</v>
      </c>
      <c r="Y10" s="68">
        <v>0</v>
      </c>
      <c r="Z10" s="70">
        <f t="shared" ref="Z10:Z15" si="1">SUM(G10:Y10)</f>
        <v>1E-3</v>
      </c>
      <c r="AA10" s="68">
        <v>1</v>
      </c>
      <c r="AB10" s="68">
        <v>0</v>
      </c>
      <c r="AC10" s="68" t="s">
        <v>14</v>
      </c>
      <c r="AD10" s="67" t="s">
        <v>797</v>
      </c>
      <c r="AE10" s="67"/>
      <c r="AF10" s="71" t="s">
        <v>48</v>
      </c>
      <c r="AG10" s="72"/>
      <c r="AH10" s="72"/>
      <c r="AI10" s="72"/>
      <c r="AJ10" s="72"/>
      <c r="AK10" s="72"/>
      <c r="AL10" s="72"/>
      <c r="AM10" s="72"/>
      <c r="AN10" s="72"/>
      <c r="AO10" s="72"/>
      <c r="AP10" s="72"/>
      <c r="AQ10" s="72"/>
      <c r="AR10" s="72"/>
      <c r="AS10" s="72"/>
      <c r="AT10" s="72"/>
      <c r="AU10" s="72"/>
      <c r="AV10" s="72"/>
      <c r="AW10" s="72"/>
      <c r="AX10" s="72"/>
      <c r="AY10" s="72"/>
      <c r="AZ10" s="72"/>
    </row>
    <row r="11" spans="1:52" ht="42" x14ac:dyDescent="0.2">
      <c r="A11" s="36" t="s">
        <v>2765</v>
      </c>
      <c r="B11" s="4" t="s">
        <v>45</v>
      </c>
      <c r="C11" s="38" t="s">
        <v>980</v>
      </c>
      <c r="D11" s="38" t="s">
        <v>26</v>
      </c>
      <c r="E11" s="19">
        <v>41256</v>
      </c>
      <c r="F11" s="19">
        <v>44253</v>
      </c>
      <c r="G11" s="38">
        <v>371.3</v>
      </c>
      <c r="H11" s="38">
        <v>52.8</v>
      </c>
      <c r="I11" s="11">
        <v>0</v>
      </c>
      <c r="J11" s="11">
        <v>0</v>
      </c>
      <c r="K11" s="11">
        <v>0</v>
      </c>
      <c r="L11" s="11">
        <v>0</v>
      </c>
      <c r="M11" s="11">
        <v>0</v>
      </c>
      <c r="N11" s="11">
        <v>0</v>
      </c>
      <c r="O11" s="11">
        <v>0</v>
      </c>
      <c r="P11" s="38">
        <v>0</v>
      </c>
      <c r="Q11" s="38">
        <v>0</v>
      </c>
      <c r="R11" s="38">
        <v>0</v>
      </c>
      <c r="S11" s="38">
        <v>0</v>
      </c>
      <c r="T11" s="38">
        <v>0</v>
      </c>
      <c r="U11" s="38">
        <v>0</v>
      </c>
      <c r="V11" s="38">
        <v>0</v>
      </c>
      <c r="W11" s="38">
        <v>0</v>
      </c>
      <c r="X11" s="38">
        <v>0</v>
      </c>
      <c r="Y11" s="38">
        <v>0</v>
      </c>
      <c r="Z11" s="11">
        <f t="shared" si="1"/>
        <v>424.1</v>
      </c>
      <c r="AA11" s="38">
        <v>1</v>
      </c>
      <c r="AB11" s="38">
        <v>0</v>
      </c>
      <c r="AC11" s="38" t="s">
        <v>20</v>
      </c>
      <c r="AD11" s="4" t="s">
        <v>1541</v>
      </c>
      <c r="AE11" s="4" t="s">
        <v>46</v>
      </c>
      <c r="AF11" s="39" t="s">
        <v>47</v>
      </c>
    </row>
    <row r="12" spans="1:52" ht="56" x14ac:dyDescent="0.2">
      <c r="A12" s="36" t="s">
        <v>2766</v>
      </c>
      <c r="B12" s="4" t="s">
        <v>50</v>
      </c>
      <c r="C12" s="4" t="s">
        <v>980</v>
      </c>
      <c r="D12" s="38" t="s">
        <v>26</v>
      </c>
      <c r="E12" s="19">
        <v>41187</v>
      </c>
      <c r="F12" s="19">
        <v>42674</v>
      </c>
      <c r="G12" s="38">
        <v>125</v>
      </c>
      <c r="H12" s="38">
        <v>57</v>
      </c>
      <c r="I12" s="11">
        <v>0</v>
      </c>
      <c r="J12" s="11">
        <v>0</v>
      </c>
      <c r="K12" s="11">
        <v>0</v>
      </c>
      <c r="L12" s="11">
        <v>0</v>
      </c>
      <c r="M12" s="11">
        <v>0</v>
      </c>
      <c r="N12" s="11">
        <v>0</v>
      </c>
      <c r="O12" s="11">
        <v>0</v>
      </c>
      <c r="P12" s="54">
        <v>142</v>
      </c>
      <c r="Q12" s="38">
        <v>0</v>
      </c>
      <c r="R12" s="38">
        <v>0</v>
      </c>
      <c r="S12" s="38">
        <v>0</v>
      </c>
      <c r="T12" s="38">
        <v>0</v>
      </c>
      <c r="U12" s="38">
        <v>0</v>
      </c>
      <c r="V12" s="38">
        <v>0</v>
      </c>
      <c r="W12" s="38">
        <v>0</v>
      </c>
      <c r="X12" s="38">
        <v>0</v>
      </c>
      <c r="Y12" s="38">
        <v>0</v>
      </c>
      <c r="Z12" s="11">
        <f t="shared" si="1"/>
        <v>324</v>
      </c>
      <c r="AA12" s="38">
        <v>1</v>
      </c>
      <c r="AB12" s="38">
        <v>0</v>
      </c>
      <c r="AC12" s="38" t="s">
        <v>20</v>
      </c>
      <c r="AD12" s="4" t="s">
        <v>1541</v>
      </c>
      <c r="AE12" s="4" t="s">
        <v>51</v>
      </c>
      <c r="AF12" s="39" t="s">
        <v>52</v>
      </c>
    </row>
    <row r="13" spans="1:52" ht="56" x14ac:dyDescent="0.2">
      <c r="A13" s="36" t="s">
        <v>2767</v>
      </c>
      <c r="B13" s="4" t="s">
        <v>53</v>
      </c>
      <c r="C13" s="38" t="s">
        <v>980</v>
      </c>
      <c r="D13" s="38" t="s">
        <v>3</v>
      </c>
      <c r="E13" s="19">
        <v>41030</v>
      </c>
      <c r="F13" s="19">
        <v>44926</v>
      </c>
      <c r="G13" s="38">
        <v>0</v>
      </c>
      <c r="H13" s="38">
        <v>188</v>
      </c>
      <c r="I13" s="11">
        <v>0</v>
      </c>
      <c r="J13" s="11">
        <v>0</v>
      </c>
      <c r="K13" s="11">
        <v>0</v>
      </c>
      <c r="L13" s="11">
        <v>0</v>
      </c>
      <c r="M13" s="11">
        <v>0</v>
      </c>
      <c r="N13" s="11">
        <v>0</v>
      </c>
      <c r="O13" s="11">
        <v>0</v>
      </c>
      <c r="P13" s="38">
        <v>0</v>
      </c>
      <c r="Q13" s="38">
        <v>0</v>
      </c>
      <c r="R13" s="38">
        <v>1068</v>
      </c>
      <c r="S13" s="38">
        <v>0</v>
      </c>
      <c r="T13" s="38">
        <v>0</v>
      </c>
      <c r="U13" s="38">
        <v>0</v>
      </c>
      <c r="V13" s="38">
        <v>0</v>
      </c>
      <c r="W13" s="38">
        <v>0</v>
      </c>
      <c r="X13" s="38">
        <v>0</v>
      </c>
      <c r="Y13" s="38">
        <v>0</v>
      </c>
      <c r="Z13" s="11">
        <f t="shared" si="1"/>
        <v>1256</v>
      </c>
      <c r="AA13" s="38">
        <v>1</v>
      </c>
      <c r="AB13" s="38">
        <v>0</v>
      </c>
      <c r="AC13" s="38" t="s">
        <v>20</v>
      </c>
      <c r="AD13" s="4" t="s">
        <v>1541</v>
      </c>
      <c r="AE13" s="4" t="s">
        <v>798</v>
      </c>
      <c r="AF13" s="39" t="s">
        <v>54</v>
      </c>
    </row>
    <row r="14" spans="1:52" ht="84" x14ac:dyDescent="0.2">
      <c r="A14" s="36" t="s">
        <v>2768</v>
      </c>
      <c r="B14" s="4" t="s">
        <v>55</v>
      </c>
      <c r="C14" s="4" t="s">
        <v>980</v>
      </c>
      <c r="D14" s="38" t="s">
        <v>26</v>
      </c>
      <c r="E14" s="19">
        <v>41002</v>
      </c>
      <c r="F14" s="19">
        <v>41729</v>
      </c>
      <c r="G14" s="38">
        <v>0.22500000000000001</v>
      </c>
      <c r="H14" s="38">
        <v>0</v>
      </c>
      <c r="I14" s="11">
        <v>0</v>
      </c>
      <c r="J14" s="11">
        <v>0</v>
      </c>
      <c r="K14" s="11">
        <v>0</v>
      </c>
      <c r="L14" s="11">
        <v>0</v>
      </c>
      <c r="M14" s="11">
        <v>0</v>
      </c>
      <c r="N14" s="11">
        <v>0</v>
      </c>
      <c r="O14" s="11">
        <v>0</v>
      </c>
      <c r="P14" s="38">
        <v>0</v>
      </c>
      <c r="Q14" s="38">
        <v>0</v>
      </c>
      <c r="R14" s="38">
        <v>0</v>
      </c>
      <c r="S14" s="38">
        <v>0</v>
      </c>
      <c r="T14" s="38">
        <v>0</v>
      </c>
      <c r="U14" s="38">
        <v>0</v>
      </c>
      <c r="V14" s="38">
        <v>0</v>
      </c>
      <c r="W14" s="38">
        <v>0</v>
      </c>
      <c r="X14" s="38">
        <v>0</v>
      </c>
      <c r="Y14" s="38">
        <v>0</v>
      </c>
      <c r="Z14" s="11">
        <f t="shared" si="1"/>
        <v>0.22500000000000001</v>
      </c>
      <c r="AA14" s="38">
        <v>1</v>
      </c>
      <c r="AB14" s="38">
        <v>0</v>
      </c>
      <c r="AC14" s="38" t="s">
        <v>14</v>
      </c>
      <c r="AD14" s="4" t="s">
        <v>1459</v>
      </c>
      <c r="AE14" s="4" t="s">
        <v>57</v>
      </c>
      <c r="AF14" s="39" t="s">
        <v>58</v>
      </c>
    </row>
    <row r="15" spans="1:52" ht="56" x14ac:dyDescent="0.2">
      <c r="A15" s="36" t="s">
        <v>2772</v>
      </c>
      <c r="B15" s="4" t="s">
        <v>59</v>
      </c>
      <c r="C15" s="38" t="s">
        <v>980</v>
      </c>
      <c r="D15" s="38" t="s">
        <v>26</v>
      </c>
      <c r="E15" s="19">
        <v>40909</v>
      </c>
      <c r="F15" s="19">
        <v>43100</v>
      </c>
      <c r="G15" s="38">
        <v>0</v>
      </c>
      <c r="H15" s="38">
        <v>27.402999999999999</v>
      </c>
      <c r="I15" s="11">
        <v>0</v>
      </c>
      <c r="J15" s="11">
        <v>0</v>
      </c>
      <c r="K15" s="11">
        <v>0</v>
      </c>
      <c r="L15" s="11">
        <v>0</v>
      </c>
      <c r="M15" s="11">
        <v>0</v>
      </c>
      <c r="N15" s="11">
        <v>0</v>
      </c>
      <c r="O15" s="11">
        <v>0</v>
      </c>
      <c r="P15" s="38">
        <v>0</v>
      </c>
      <c r="Q15" s="38">
        <v>4.57</v>
      </c>
      <c r="R15" s="38">
        <v>0</v>
      </c>
      <c r="S15" s="38">
        <v>0</v>
      </c>
      <c r="T15" s="38">
        <v>0.05</v>
      </c>
      <c r="U15" s="38">
        <v>0</v>
      </c>
      <c r="V15" s="38">
        <v>0</v>
      </c>
      <c r="W15" s="38">
        <v>0</v>
      </c>
      <c r="X15" s="38">
        <v>0</v>
      </c>
      <c r="Y15" s="38">
        <v>0</v>
      </c>
      <c r="Z15" s="11">
        <f t="shared" si="1"/>
        <v>32.022999999999996</v>
      </c>
      <c r="AA15" s="38">
        <v>0</v>
      </c>
      <c r="AB15" s="38">
        <v>1</v>
      </c>
      <c r="AC15" s="38" t="s">
        <v>14</v>
      </c>
      <c r="AD15" s="4" t="s">
        <v>62</v>
      </c>
      <c r="AE15" s="4" t="s">
        <v>61</v>
      </c>
      <c r="AF15" s="39" t="s">
        <v>63</v>
      </c>
    </row>
    <row r="16" spans="1:52" ht="84" x14ac:dyDescent="0.2">
      <c r="A16" s="36" t="s">
        <v>2773</v>
      </c>
      <c r="B16" s="4" t="s">
        <v>64</v>
      </c>
      <c r="C16" s="4" t="s">
        <v>980</v>
      </c>
      <c r="D16" s="38" t="s">
        <v>26</v>
      </c>
      <c r="E16" s="19">
        <v>40884</v>
      </c>
      <c r="F16" s="19">
        <v>42488</v>
      </c>
      <c r="G16" s="38">
        <v>85</v>
      </c>
      <c r="H16" s="38">
        <v>28</v>
      </c>
      <c r="I16" s="11">
        <v>0</v>
      </c>
      <c r="J16" s="11">
        <v>0</v>
      </c>
      <c r="K16" s="11">
        <v>0</v>
      </c>
      <c r="L16" s="11">
        <v>0</v>
      </c>
      <c r="M16" s="11">
        <v>0</v>
      </c>
      <c r="N16" s="11">
        <v>0</v>
      </c>
      <c r="O16" s="11">
        <v>0</v>
      </c>
      <c r="P16" s="38">
        <v>0</v>
      </c>
      <c r="Q16" s="38">
        <v>0</v>
      </c>
      <c r="R16" s="38">
        <v>0</v>
      </c>
      <c r="S16" s="38">
        <v>0</v>
      </c>
      <c r="T16" s="38">
        <v>0</v>
      </c>
      <c r="U16" s="38">
        <v>0</v>
      </c>
      <c r="V16" s="38">
        <v>0</v>
      </c>
      <c r="W16" s="38">
        <v>0</v>
      </c>
      <c r="X16" s="38">
        <v>0</v>
      </c>
      <c r="Y16" s="38">
        <v>0</v>
      </c>
      <c r="Z16" s="38">
        <f t="shared" ref="Z16:Z33" si="2">SUM(G16:Y16)</f>
        <v>113</v>
      </c>
      <c r="AA16" s="38">
        <v>1</v>
      </c>
      <c r="AB16" s="38">
        <v>0</v>
      </c>
      <c r="AC16" s="38" t="s">
        <v>20</v>
      </c>
      <c r="AD16" s="4" t="s">
        <v>1455</v>
      </c>
      <c r="AE16" s="4" t="s">
        <v>65</v>
      </c>
      <c r="AF16" s="39" t="s">
        <v>66</v>
      </c>
    </row>
    <row r="17" spans="1:32" ht="126" x14ac:dyDescent="0.2">
      <c r="A17" s="36" t="s">
        <v>2775</v>
      </c>
      <c r="B17" s="4" t="s">
        <v>67</v>
      </c>
      <c r="C17" s="38" t="s">
        <v>980</v>
      </c>
      <c r="D17" s="38" t="s">
        <v>26</v>
      </c>
      <c r="E17" s="19">
        <v>40848</v>
      </c>
      <c r="F17" s="19">
        <v>43100</v>
      </c>
      <c r="G17" s="38">
        <v>0</v>
      </c>
      <c r="H17" s="38">
        <v>30.05</v>
      </c>
      <c r="I17" s="11">
        <v>0</v>
      </c>
      <c r="J17" s="11">
        <v>0</v>
      </c>
      <c r="K17" s="11">
        <v>0</v>
      </c>
      <c r="L17" s="11">
        <v>0</v>
      </c>
      <c r="M17" s="11">
        <v>0</v>
      </c>
      <c r="N17" s="11">
        <v>0</v>
      </c>
      <c r="O17" s="11">
        <v>0</v>
      </c>
      <c r="P17" s="38">
        <v>45.725999999999999</v>
      </c>
      <c r="Q17" s="38">
        <v>4.8860000000000001</v>
      </c>
      <c r="R17" s="38">
        <v>0</v>
      </c>
      <c r="S17" s="38">
        <v>0</v>
      </c>
      <c r="T17" s="38">
        <v>0.05</v>
      </c>
      <c r="U17" s="38">
        <v>0.7</v>
      </c>
      <c r="V17" s="38">
        <v>0</v>
      </c>
      <c r="W17" s="38">
        <v>0</v>
      </c>
      <c r="X17" s="38">
        <v>0</v>
      </c>
      <c r="Y17" s="38">
        <v>0</v>
      </c>
      <c r="Z17" s="38">
        <f t="shared" si="2"/>
        <v>81.411999999999992</v>
      </c>
      <c r="AA17" s="38">
        <v>1</v>
      </c>
      <c r="AB17" s="38">
        <v>0</v>
      </c>
      <c r="AC17" s="38" t="s">
        <v>14</v>
      </c>
      <c r="AD17" s="4" t="s">
        <v>2774</v>
      </c>
      <c r="AE17" s="4" t="s">
        <v>68</v>
      </c>
      <c r="AF17" s="39" t="s">
        <v>72</v>
      </c>
    </row>
    <row r="18" spans="1:32" ht="42" x14ac:dyDescent="0.2">
      <c r="A18" s="36" t="s">
        <v>2782</v>
      </c>
      <c r="B18" s="4" t="s">
        <v>69</v>
      </c>
      <c r="C18" s="4" t="s">
        <v>980</v>
      </c>
      <c r="D18" s="38" t="s">
        <v>26</v>
      </c>
      <c r="E18" s="19">
        <v>40667</v>
      </c>
      <c r="F18" s="19"/>
      <c r="G18" s="38">
        <v>0</v>
      </c>
      <c r="H18" s="38">
        <v>0</v>
      </c>
      <c r="I18" s="11">
        <v>0</v>
      </c>
      <c r="J18" s="11">
        <v>0</v>
      </c>
      <c r="K18" s="11">
        <v>0</v>
      </c>
      <c r="L18" s="11">
        <v>0</v>
      </c>
      <c r="M18" s="11">
        <v>0</v>
      </c>
      <c r="N18" s="11">
        <v>0</v>
      </c>
      <c r="O18" s="11">
        <v>0</v>
      </c>
      <c r="P18" s="38">
        <v>166</v>
      </c>
      <c r="Q18" s="38">
        <v>0</v>
      </c>
      <c r="R18" s="38">
        <v>0</v>
      </c>
      <c r="S18" s="38">
        <v>0</v>
      </c>
      <c r="T18" s="38">
        <v>0</v>
      </c>
      <c r="U18" s="38">
        <v>0</v>
      </c>
      <c r="V18" s="38">
        <v>0</v>
      </c>
      <c r="W18" s="38">
        <v>0</v>
      </c>
      <c r="X18" s="38">
        <v>0</v>
      </c>
      <c r="Y18" s="38">
        <v>0</v>
      </c>
      <c r="Z18" s="38">
        <f t="shared" si="2"/>
        <v>166</v>
      </c>
      <c r="AA18" s="38">
        <v>0</v>
      </c>
      <c r="AB18" s="38">
        <v>1</v>
      </c>
      <c r="AC18" s="38" t="s">
        <v>20</v>
      </c>
      <c r="AD18" s="4" t="s">
        <v>1460</v>
      </c>
      <c r="AE18" s="4" t="s">
        <v>70</v>
      </c>
      <c r="AF18" s="39" t="s">
        <v>71</v>
      </c>
    </row>
    <row r="19" spans="1:32" ht="56" x14ac:dyDescent="0.2">
      <c r="A19" s="36" t="s">
        <v>2784</v>
      </c>
      <c r="B19" s="4" t="s">
        <v>73</v>
      </c>
      <c r="C19" s="38" t="s">
        <v>980</v>
      </c>
      <c r="D19" s="38" t="s">
        <v>26</v>
      </c>
      <c r="E19" s="19">
        <v>40585</v>
      </c>
      <c r="F19" s="19">
        <v>42121</v>
      </c>
      <c r="G19" s="38">
        <v>112</v>
      </c>
      <c r="H19" s="38">
        <v>19</v>
      </c>
      <c r="I19" s="11">
        <v>0</v>
      </c>
      <c r="J19" s="11">
        <v>0</v>
      </c>
      <c r="K19" s="11">
        <v>0</v>
      </c>
      <c r="L19" s="11">
        <v>0</v>
      </c>
      <c r="M19" s="11">
        <v>0</v>
      </c>
      <c r="N19" s="11">
        <v>0</v>
      </c>
      <c r="O19" s="11">
        <v>0</v>
      </c>
      <c r="P19" s="38">
        <v>0</v>
      </c>
      <c r="Q19" s="38">
        <v>0</v>
      </c>
      <c r="R19" s="38">
        <v>0</v>
      </c>
      <c r="S19" s="38">
        <v>0</v>
      </c>
      <c r="T19" s="38">
        <v>0</v>
      </c>
      <c r="U19" s="38">
        <v>0</v>
      </c>
      <c r="V19" s="38">
        <v>0</v>
      </c>
      <c r="W19" s="38">
        <v>0</v>
      </c>
      <c r="X19" s="38">
        <v>0</v>
      </c>
      <c r="Y19" s="38">
        <v>0</v>
      </c>
      <c r="Z19" s="38">
        <f t="shared" si="2"/>
        <v>131</v>
      </c>
      <c r="AA19" s="38">
        <v>1</v>
      </c>
      <c r="AB19" s="38">
        <v>0</v>
      </c>
      <c r="AC19" s="38" t="s">
        <v>20</v>
      </c>
      <c r="AD19" s="4" t="s">
        <v>1541</v>
      </c>
      <c r="AE19" s="4" t="s">
        <v>74</v>
      </c>
      <c r="AF19" s="39" t="s">
        <v>75</v>
      </c>
    </row>
    <row r="20" spans="1:32" ht="84" x14ac:dyDescent="0.2">
      <c r="A20" s="36" t="s">
        <v>2783</v>
      </c>
      <c r="B20" s="4" t="s">
        <v>76</v>
      </c>
      <c r="C20" s="4" t="s">
        <v>980</v>
      </c>
      <c r="D20" s="38" t="s">
        <v>26</v>
      </c>
      <c r="E20" s="19">
        <v>40498</v>
      </c>
      <c r="F20" s="19">
        <v>42124</v>
      </c>
      <c r="G20" s="38">
        <v>0</v>
      </c>
      <c r="H20" s="38">
        <v>122.9</v>
      </c>
      <c r="I20" s="11">
        <v>0</v>
      </c>
      <c r="J20" s="11">
        <v>0</v>
      </c>
      <c r="K20" s="11">
        <v>0</v>
      </c>
      <c r="L20" s="11">
        <v>0</v>
      </c>
      <c r="M20" s="11">
        <v>0</v>
      </c>
      <c r="N20" s="11">
        <v>0</v>
      </c>
      <c r="O20" s="11">
        <v>0</v>
      </c>
      <c r="P20" s="38">
        <v>0</v>
      </c>
      <c r="Q20" s="38">
        <v>0</v>
      </c>
      <c r="R20" s="38">
        <v>71.36</v>
      </c>
      <c r="S20" s="38">
        <v>0</v>
      </c>
      <c r="T20" s="38">
        <v>0</v>
      </c>
      <c r="U20" s="38">
        <v>0</v>
      </c>
      <c r="V20" s="38">
        <v>0</v>
      </c>
      <c r="W20" s="38">
        <v>0</v>
      </c>
      <c r="X20" s="38">
        <v>0</v>
      </c>
      <c r="Y20" s="38">
        <v>0</v>
      </c>
      <c r="Z20" s="38">
        <f t="shared" si="2"/>
        <v>194.26</v>
      </c>
      <c r="AA20" s="38">
        <v>0</v>
      </c>
      <c r="AB20" s="38">
        <v>1</v>
      </c>
      <c r="AC20" s="38" t="s">
        <v>20</v>
      </c>
      <c r="AD20" s="4" t="s">
        <v>1461</v>
      </c>
      <c r="AE20" s="4" t="s">
        <v>78</v>
      </c>
      <c r="AF20" s="37" t="s">
        <v>79</v>
      </c>
    </row>
    <row r="21" spans="1:32" ht="28" x14ac:dyDescent="0.2">
      <c r="A21" s="36" t="s">
        <v>2785</v>
      </c>
      <c r="B21" s="4" t="s">
        <v>80</v>
      </c>
      <c r="C21" s="38" t="s">
        <v>980</v>
      </c>
      <c r="D21" s="38" t="s">
        <v>26</v>
      </c>
      <c r="E21" s="19">
        <v>40497</v>
      </c>
      <c r="F21" s="19">
        <v>42626</v>
      </c>
      <c r="G21" s="38">
        <v>173</v>
      </c>
      <c r="H21" s="38">
        <v>40</v>
      </c>
      <c r="I21" s="11">
        <v>0</v>
      </c>
      <c r="J21" s="11">
        <v>0</v>
      </c>
      <c r="K21" s="11">
        <v>0</v>
      </c>
      <c r="L21" s="11">
        <v>0</v>
      </c>
      <c r="M21" s="11">
        <v>0</v>
      </c>
      <c r="N21" s="11">
        <v>0</v>
      </c>
      <c r="O21" s="11">
        <v>0</v>
      </c>
      <c r="P21" s="38">
        <v>0</v>
      </c>
      <c r="Q21" s="38">
        <v>0</v>
      </c>
      <c r="R21" s="38">
        <v>0</v>
      </c>
      <c r="S21" s="38">
        <v>68</v>
      </c>
      <c r="T21" s="38">
        <v>0</v>
      </c>
      <c r="U21" s="38">
        <v>0</v>
      </c>
      <c r="V21" s="38">
        <v>0</v>
      </c>
      <c r="W21" s="38">
        <v>0</v>
      </c>
      <c r="X21" s="38">
        <v>0</v>
      </c>
      <c r="Y21" s="38">
        <v>0</v>
      </c>
      <c r="Z21" s="38">
        <f t="shared" si="2"/>
        <v>281</v>
      </c>
      <c r="AA21" s="38">
        <v>1</v>
      </c>
      <c r="AB21" s="38">
        <v>0</v>
      </c>
      <c r="AC21" s="38" t="s">
        <v>20</v>
      </c>
      <c r="AD21" s="4" t="s">
        <v>1455</v>
      </c>
      <c r="AE21" s="4" t="s">
        <v>81</v>
      </c>
      <c r="AF21" s="39" t="s">
        <v>82</v>
      </c>
    </row>
    <row r="22" spans="1:32" ht="56" x14ac:dyDescent="0.2">
      <c r="A22" s="36" t="s">
        <v>2786</v>
      </c>
      <c r="B22" s="4" t="s">
        <v>2136</v>
      </c>
      <c r="C22" s="4" t="s">
        <v>980</v>
      </c>
      <c r="D22" s="38" t="s">
        <v>26</v>
      </c>
      <c r="E22" s="19">
        <v>40449</v>
      </c>
      <c r="F22" s="19">
        <v>42823</v>
      </c>
      <c r="G22" s="38">
        <v>800</v>
      </c>
      <c r="H22" s="38">
        <v>412</v>
      </c>
      <c r="I22" s="11">
        <v>0</v>
      </c>
      <c r="J22" s="11">
        <v>0</v>
      </c>
      <c r="K22" s="11">
        <v>0</v>
      </c>
      <c r="L22" s="11">
        <v>0</v>
      </c>
      <c r="M22" s="11">
        <v>0</v>
      </c>
      <c r="N22" s="11">
        <v>0</v>
      </c>
      <c r="O22" s="11">
        <v>0</v>
      </c>
      <c r="P22" s="38">
        <v>0</v>
      </c>
      <c r="Q22" s="38">
        <v>0</v>
      </c>
      <c r="R22" s="38">
        <v>0</v>
      </c>
      <c r="S22" s="38">
        <v>0</v>
      </c>
      <c r="T22" s="38">
        <v>0</v>
      </c>
      <c r="U22" s="38">
        <v>0</v>
      </c>
      <c r="V22" s="38">
        <v>0</v>
      </c>
      <c r="W22" s="38">
        <v>0</v>
      </c>
      <c r="X22" s="38">
        <v>0</v>
      </c>
      <c r="Y22" s="38">
        <v>0</v>
      </c>
      <c r="Z22" s="38">
        <f t="shared" si="2"/>
        <v>1212</v>
      </c>
      <c r="AA22" s="38">
        <v>1</v>
      </c>
      <c r="AB22" s="38">
        <v>0</v>
      </c>
      <c r="AC22" s="38" t="s">
        <v>20</v>
      </c>
      <c r="AD22" s="4" t="s">
        <v>1541</v>
      </c>
      <c r="AE22" s="4" t="s">
        <v>2137</v>
      </c>
      <c r="AF22" s="39" t="s">
        <v>2138</v>
      </c>
    </row>
    <row r="23" spans="1:32" ht="70" x14ac:dyDescent="0.2">
      <c r="A23" s="36" t="s">
        <v>2787</v>
      </c>
      <c r="B23" s="4" t="s">
        <v>83</v>
      </c>
      <c r="C23" s="38" t="s">
        <v>980</v>
      </c>
      <c r="D23" s="38" t="s">
        <v>26</v>
      </c>
      <c r="E23" s="19">
        <v>40156</v>
      </c>
      <c r="F23" s="19">
        <v>40908</v>
      </c>
      <c r="G23" s="38">
        <v>0.6</v>
      </c>
      <c r="H23" s="38">
        <v>0.15</v>
      </c>
      <c r="I23" s="11">
        <v>0</v>
      </c>
      <c r="J23" s="11">
        <v>0</v>
      </c>
      <c r="K23" s="11">
        <v>0</v>
      </c>
      <c r="L23" s="11">
        <v>0</v>
      </c>
      <c r="M23" s="11">
        <v>0</v>
      </c>
      <c r="N23" s="11">
        <v>0</v>
      </c>
      <c r="O23" s="11">
        <v>0</v>
      </c>
      <c r="P23" s="38">
        <v>0</v>
      </c>
      <c r="Q23" s="38">
        <v>0</v>
      </c>
      <c r="R23" s="38">
        <v>0</v>
      </c>
      <c r="S23" s="38">
        <v>0</v>
      </c>
      <c r="T23" s="38">
        <v>0</v>
      </c>
      <c r="U23" s="38">
        <v>0</v>
      </c>
      <c r="V23" s="38">
        <v>0</v>
      </c>
      <c r="W23" s="38">
        <v>0</v>
      </c>
      <c r="X23" s="38">
        <v>0</v>
      </c>
      <c r="Y23" s="38">
        <v>0</v>
      </c>
      <c r="Z23" s="38">
        <f t="shared" si="2"/>
        <v>0.75</v>
      </c>
      <c r="AA23" s="38">
        <v>1</v>
      </c>
      <c r="AB23" s="38">
        <v>0</v>
      </c>
      <c r="AC23" s="38" t="s">
        <v>14</v>
      </c>
      <c r="AD23" s="4" t="s">
        <v>1465</v>
      </c>
      <c r="AE23" s="4" t="s">
        <v>85</v>
      </c>
      <c r="AF23" s="39" t="s">
        <v>86</v>
      </c>
    </row>
    <row r="24" spans="1:32" ht="42" x14ac:dyDescent="0.2">
      <c r="A24" s="36" t="s">
        <v>2788</v>
      </c>
      <c r="B24" s="4" t="s">
        <v>87</v>
      </c>
      <c r="C24" s="4" t="s">
        <v>980</v>
      </c>
      <c r="D24" s="38" t="s">
        <v>26</v>
      </c>
      <c r="E24" s="19">
        <v>40093</v>
      </c>
      <c r="F24" s="19">
        <v>42626</v>
      </c>
      <c r="G24" s="38">
        <v>187</v>
      </c>
      <c r="H24" s="38">
        <v>58</v>
      </c>
      <c r="I24" s="11">
        <v>0</v>
      </c>
      <c r="J24" s="11">
        <v>0</v>
      </c>
      <c r="K24" s="11">
        <v>0</v>
      </c>
      <c r="L24" s="11">
        <v>0</v>
      </c>
      <c r="M24" s="11">
        <v>0</v>
      </c>
      <c r="N24" s="11">
        <v>0</v>
      </c>
      <c r="O24" s="11">
        <v>0</v>
      </c>
      <c r="P24" s="38">
        <v>0</v>
      </c>
      <c r="Q24" s="38">
        <v>0</v>
      </c>
      <c r="R24" s="38">
        <v>0</v>
      </c>
      <c r="S24" s="38">
        <v>0</v>
      </c>
      <c r="T24" s="38">
        <v>0</v>
      </c>
      <c r="U24" s="38">
        <v>0</v>
      </c>
      <c r="V24" s="38">
        <v>0</v>
      </c>
      <c r="W24" s="38">
        <v>170</v>
      </c>
      <c r="X24" s="38">
        <v>0</v>
      </c>
      <c r="Y24" s="38">
        <v>0</v>
      </c>
      <c r="Z24" s="38">
        <f t="shared" si="2"/>
        <v>415</v>
      </c>
      <c r="AA24" s="38">
        <v>1</v>
      </c>
      <c r="AB24" s="38">
        <v>0</v>
      </c>
      <c r="AC24" s="38" t="s">
        <v>20</v>
      </c>
      <c r="AD24" s="4" t="s">
        <v>1541</v>
      </c>
      <c r="AE24" s="4" t="s">
        <v>88</v>
      </c>
      <c r="AF24" s="37" t="s">
        <v>89</v>
      </c>
    </row>
    <row r="25" spans="1:32" ht="57" x14ac:dyDescent="0.2">
      <c r="A25" s="36" t="s">
        <v>2789</v>
      </c>
      <c r="B25" s="4" t="s">
        <v>90</v>
      </c>
      <c r="C25" s="38" t="s">
        <v>980</v>
      </c>
      <c r="D25" s="38" t="s">
        <v>26</v>
      </c>
      <c r="E25" s="19">
        <v>40071</v>
      </c>
      <c r="F25" s="19">
        <v>41394</v>
      </c>
      <c r="G25" s="38">
        <v>0</v>
      </c>
      <c r="H25" s="38">
        <v>21</v>
      </c>
      <c r="I25" s="11">
        <v>0</v>
      </c>
      <c r="J25" s="11">
        <v>0</v>
      </c>
      <c r="K25" s="11">
        <v>0</v>
      </c>
      <c r="L25" s="11">
        <v>0</v>
      </c>
      <c r="M25" s="11">
        <v>0</v>
      </c>
      <c r="N25" s="11">
        <v>0</v>
      </c>
      <c r="O25" s="11">
        <v>0</v>
      </c>
      <c r="P25" s="38">
        <v>0</v>
      </c>
      <c r="Q25" s="38">
        <v>0</v>
      </c>
      <c r="R25" s="38">
        <v>48</v>
      </c>
      <c r="S25" s="38">
        <v>0</v>
      </c>
      <c r="T25" s="38">
        <v>0</v>
      </c>
      <c r="U25" s="38">
        <v>0</v>
      </c>
      <c r="V25" s="38">
        <v>0</v>
      </c>
      <c r="W25" s="38">
        <v>0</v>
      </c>
      <c r="X25" s="38">
        <v>0</v>
      </c>
      <c r="Y25" s="38">
        <v>0</v>
      </c>
      <c r="Z25" s="38">
        <f t="shared" si="2"/>
        <v>69</v>
      </c>
      <c r="AA25" s="38">
        <v>0</v>
      </c>
      <c r="AB25" s="38">
        <v>1</v>
      </c>
      <c r="AC25" s="38" t="s">
        <v>20</v>
      </c>
      <c r="AD25" s="4" t="s">
        <v>1462</v>
      </c>
      <c r="AE25" s="4" t="s">
        <v>91</v>
      </c>
      <c r="AF25" s="39" t="s">
        <v>1602</v>
      </c>
    </row>
    <row r="26" spans="1:32" ht="112" x14ac:dyDescent="0.2">
      <c r="A26" s="36" t="s">
        <v>2790</v>
      </c>
      <c r="B26" s="4" t="s">
        <v>92</v>
      </c>
      <c r="C26" s="4" t="s">
        <v>980</v>
      </c>
      <c r="D26" s="38" t="s">
        <v>3</v>
      </c>
      <c r="E26" s="19">
        <v>39933</v>
      </c>
      <c r="F26" s="19">
        <v>44561</v>
      </c>
      <c r="G26" s="38">
        <v>0</v>
      </c>
      <c r="H26" s="38">
        <v>375</v>
      </c>
      <c r="I26" s="11">
        <v>0</v>
      </c>
      <c r="J26" s="11">
        <v>0</v>
      </c>
      <c r="K26" s="11">
        <v>0</v>
      </c>
      <c r="L26" s="11">
        <v>0</v>
      </c>
      <c r="M26" s="11">
        <v>0</v>
      </c>
      <c r="N26" s="11">
        <v>0</v>
      </c>
      <c r="O26" s="11">
        <v>0</v>
      </c>
      <c r="P26" s="38">
        <v>0</v>
      </c>
      <c r="Q26" s="38">
        <v>0</v>
      </c>
      <c r="R26" s="38">
        <v>2125</v>
      </c>
      <c r="S26" s="38">
        <v>0</v>
      </c>
      <c r="T26" s="38">
        <v>0</v>
      </c>
      <c r="U26" s="38">
        <v>0</v>
      </c>
      <c r="V26" s="38">
        <v>0</v>
      </c>
      <c r="W26" s="38">
        <v>0</v>
      </c>
      <c r="X26" s="38">
        <v>0</v>
      </c>
      <c r="Y26" s="38">
        <v>0</v>
      </c>
      <c r="Z26" s="38">
        <f t="shared" si="2"/>
        <v>2500</v>
      </c>
      <c r="AA26" s="38">
        <v>1</v>
      </c>
      <c r="AB26" s="38">
        <v>0</v>
      </c>
      <c r="AC26" s="38" t="s">
        <v>20</v>
      </c>
      <c r="AD26" s="4" t="s">
        <v>1541</v>
      </c>
      <c r="AE26" s="4" t="s">
        <v>93</v>
      </c>
      <c r="AF26" s="39" t="s">
        <v>94</v>
      </c>
    </row>
    <row r="27" spans="1:32" ht="84" x14ac:dyDescent="0.2">
      <c r="A27" s="36" t="s">
        <v>2797</v>
      </c>
      <c r="B27" s="4" t="s">
        <v>95</v>
      </c>
      <c r="C27" s="38" t="s">
        <v>980</v>
      </c>
      <c r="D27" s="38" t="s">
        <v>26</v>
      </c>
      <c r="E27" s="19">
        <v>39814</v>
      </c>
      <c r="F27" s="19">
        <v>42339</v>
      </c>
      <c r="G27" s="38">
        <v>0</v>
      </c>
      <c r="H27" s="38">
        <v>24.85</v>
      </c>
      <c r="I27" s="11">
        <v>0</v>
      </c>
      <c r="J27" s="11">
        <v>0</v>
      </c>
      <c r="K27" s="11">
        <v>0</v>
      </c>
      <c r="L27" s="11">
        <v>0</v>
      </c>
      <c r="M27" s="11">
        <v>0</v>
      </c>
      <c r="N27" s="11">
        <v>0</v>
      </c>
      <c r="O27" s="11">
        <v>0</v>
      </c>
      <c r="P27" s="38">
        <v>0</v>
      </c>
      <c r="Q27" s="38">
        <v>7.5880000000000001</v>
      </c>
      <c r="R27" s="38">
        <v>0</v>
      </c>
      <c r="S27" s="38">
        <v>0</v>
      </c>
      <c r="T27" s="38">
        <v>2.5000000000000001E-2</v>
      </c>
      <c r="U27" s="38">
        <v>0</v>
      </c>
      <c r="V27" s="38">
        <v>0</v>
      </c>
      <c r="W27" s="38">
        <v>0</v>
      </c>
      <c r="X27" s="38">
        <v>0</v>
      </c>
      <c r="Y27" s="38">
        <v>0</v>
      </c>
      <c r="Z27" s="38">
        <f t="shared" si="2"/>
        <v>32.463000000000001</v>
      </c>
      <c r="AA27" s="38">
        <v>0</v>
      </c>
      <c r="AB27" s="38">
        <v>1</v>
      </c>
      <c r="AC27" s="38" t="s">
        <v>14</v>
      </c>
      <c r="AD27" s="4" t="s">
        <v>1463</v>
      </c>
      <c r="AE27" s="4" t="s">
        <v>99</v>
      </c>
      <c r="AF27" s="52" t="s">
        <v>98</v>
      </c>
    </row>
    <row r="28" spans="1:32" ht="43" x14ac:dyDescent="0.2">
      <c r="A28" s="36" t="s">
        <v>2798</v>
      </c>
      <c r="B28" s="4" t="s">
        <v>100</v>
      </c>
      <c r="C28" s="4" t="s">
        <v>980</v>
      </c>
      <c r="D28" s="38" t="s">
        <v>26</v>
      </c>
      <c r="E28" s="19">
        <v>39814</v>
      </c>
      <c r="F28" s="19">
        <v>42004</v>
      </c>
      <c r="G28" s="38">
        <v>0</v>
      </c>
      <c r="H28" s="38">
        <v>0</v>
      </c>
      <c r="I28" s="11">
        <v>0</v>
      </c>
      <c r="J28" s="11">
        <v>0</v>
      </c>
      <c r="K28" s="11">
        <v>0</v>
      </c>
      <c r="L28" s="11">
        <v>0</v>
      </c>
      <c r="M28" s="11">
        <v>0</v>
      </c>
      <c r="N28" s="11">
        <v>0</v>
      </c>
      <c r="O28" s="11">
        <v>0</v>
      </c>
      <c r="P28" s="38">
        <v>0</v>
      </c>
      <c r="Q28" s="38">
        <v>0</v>
      </c>
      <c r="R28" s="38">
        <v>0</v>
      </c>
      <c r="S28" s="38">
        <v>0</v>
      </c>
      <c r="T28" s="38">
        <v>0</v>
      </c>
      <c r="U28" s="38">
        <v>0</v>
      </c>
      <c r="V28" s="38">
        <v>0</v>
      </c>
      <c r="W28" s="38">
        <v>186</v>
      </c>
      <c r="X28" s="38">
        <v>0</v>
      </c>
      <c r="Y28" s="38">
        <v>0</v>
      </c>
      <c r="Z28" s="38">
        <f t="shared" si="2"/>
        <v>186</v>
      </c>
      <c r="AA28" s="38">
        <v>1</v>
      </c>
      <c r="AB28" s="38">
        <v>0</v>
      </c>
      <c r="AC28" s="38" t="s">
        <v>20</v>
      </c>
      <c r="AD28" s="4" t="s">
        <v>1541</v>
      </c>
      <c r="AE28" s="4" t="s">
        <v>101</v>
      </c>
      <c r="AF28" s="39" t="s">
        <v>104</v>
      </c>
    </row>
    <row r="29" spans="1:32" ht="70" x14ac:dyDescent="0.2">
      <c r="A29" s="36" t="s">
        <v>2803</v>
      </c>
      <c r="B29" s="4" t="s">
        <v>105</v>
      </c>
      <c r="C29" s="38" t="s">
        <v>980</v>
      </c>
      <c r="D29" s="38" t="s">
        <v>26</v>
      </c>
      <c r="E29" s="19">
        <v>39812</v>
      </c>
      <c r="F29" s="19">
        <v>41639</v>
      </c>
      <c r="G29" s="38">
        <v>224.9</v>
      </c>
      <c r="H29" s="38">
        <v>60</v>
      </c>
      <c r="I29" s="11">
        <v>0</v>
      </c>
      <c r="J29" s="11">
        <v>0</v>
      </c>
      <c r="K29" s="11">
        <v>0</v>
      </c>
      <c r="L29" s="11">
        <v>0</v>
      </c>
      <c r="M29" s="11">
        <v>0</v>
      </c>
      <c r="N29" s="11">
        <v>0</v>
      </c>
      <c r="O29" s="11">
        <v>0</v>
      </c>
      <c r="P29" s="38">
        <v>0</v>
      </c>
      <c r="Q29" s="38">
        <v>0</v>
      </c>
      <c r="R29" s="38">
        <v>0</v>
      </c>
      <c r="S29" s="38">
        <v>0</v>
      </c>
      <c r="T29" s="38">
        <v>0</v>
      </c>
      <c r="U29" s="38">
        <v>0</v>
      </c>
      <c r="V29" s="38">
        <v>0</v>
      </c>
      <c r="W29" s="38">
        <v>0</v>
      </c>
      <c r="X29" s="38">
        <v>0</v>
      </c>
      <c r="Y29" s="38">
        <v>0</v>
      </c>
      <c r="Z29" s="38">
        <f t="shared" si="2"/>
        <v>284.89999999999998</v>
      </c>
      <c r="AA29" s="38">
        <v>1</v>
      </c>
      <c r="AB29" s="38">
        <v>0</v>
      </c>
      <c r="AC29" s="38" t="s">
        <v>20</v>
      </c>
      <c r="AD29" s="4" t="s">
        <v>1619</v>
      </c>
      <c r="AE29" s="4" t="s">
        <v>1410</v>
      </c>
      <c r="AF29" s="37" t="s">
        <v>106</v>
      </c>
    </row>
    <row r="30" spans="1:32" ht="29" x14ac:dyDescent="0.2">
      <c r="A30" s="36" t="s">
        <v>2800</v>
      </c>
      <c r="B30" s="4" t="s">
        <v>107</v>
      </c>
      <c r="C30" s="4" t="s">
        <v>980</v>
      </c>
      <c r="D30" s="38" t="s">
        <v>3</v>
      </c>
      <c r="E30" s="19">
        <v>39763</v>
      </c>
      <c r="F30" s="19">
        <v>42735</v>
      </c>
      <c r="G30" s="38">
        <v>0</v>
      </c>
      <c r="H30" s="38">
        <v>0</v>
      </c>
      <c r="I30" s="11">
        <v>0</v>
      </c>
      <c r="J30" s="11">
        <v>0</v>
      </c>
      <c r="K30" s="11">
        <v>0</v>
      </c>
      <c r="L30" s="11">
        <v>0</v>
      </c>
      <c r="M30" s="11">
        <v>0</v>
      </c>
      <c r="N30" s="11">
        <v>0</v>
      </c>
      <c r="O30" s="11">
        <v>0</v>
      </c>
      <c r="P30" s="38">
        <v>180</v>
      </c>
      <c r="Q30" s="38">
        <v>0</v>
      </c>
      <c r="R30" s="38">
        <v>0</v>
      </c>
      <c r="S30" s="38">
        <v>0</v>
      </c>
      <c r="T30" s="38">
        <v>0</v>
      </c>
      <c r="U30" s="38">
        <v>0</v>
      </c>
      <c r="V30" s="38">
        <v>0</v>
      </c>
      <c r="W30" s="38">
        <v>0</v>
      </c>
      <c r="X30" s="38">
        <v>0</v>
      </c>
      <c r="Y30" s="38">
        <v>0</v>
      </c>
      <c r="Z30" s="38">
        <f t="shared" si="2"/>
        <v>180</v>
      </c>
      <c r="AA30" s="38">
        <v>1</v>
      </c>
      <c r="AB30" s="38">
        <v>0</v>
      </c>
      <c r="AC30" s="38" t="s">
        <v>20</v>
      </c>
      <c r="AD30" s="4" t="s">
        <v>1541</v>
      </c>
      <c r="AE30" s="4" t="s">
        <v>108</v>
      </c>
      <c r="AF30" s="39" t="s">
        <v>109</v>
      </c>
    </row>
    <row r="31" spans="1:32" ht="56" x14ac:dyDescent="0.2">
      <c r="A31" s="36" t="s">
        <v>2806</v>
      </c>
      <c r="B31" s="4" t="s">
        <v>110</v>
      </c>
      <c r="C31" s="38" t="s">
        <v>980</v>
      </c>
      <c r="D31" s="38" t="s">
        <v>26</v>
      </c>
      <c r="E31" s="19">
        <v>39722</v>
      </c>
      <c r="F31" s="19"/>
      <c r="G31" s="38">
        <v>0</v>
      </c>
      <c r="H31" s="38">
        <v>0</v>
      </c>
      <c r="I31" s="11">
        <v>0</v>
      </c>
      <c r="J31" s="11">
        <v>0</v>
      </c>
      <c r="K31" s="11">
        <v>0</v>
      </c>
      <c r="L31" s="11">
        <v>0</v>
      </c>
      <c r="M31" s="11">
        <v>0</v>
      </c>
      <c r="N31" s="11">
        <v>0</v>
      </c>
      <c r="O31" s="11">
        <v>0</v>
      </c>
      <c r="P31" s="38">
        <v>1E-3</v>
      </c>
      <c r="Q31" s="38">
        <v>0</v>
      </c>
      <c r="R31" s="38">
        <v>0</v>
      </c>
      <c r="S31" s="38">
        <v>0</v>
      </c>
      <c r="T31" s="38">
        <v>0</v>
      </c>
      <c r="U31" s="38">
        <v>0</v>
      </c>
      <c r="V31" s="38">
        <v>0</v>
      </c>
      <c r="W31" s="38">
        <v>0</v>
      </c>
      <c r="X31" s="38">
        <v>0</v>
      </c>
      <c r="Y31" s="38">
        <v>0</v>
      </c>
      <c r="Z31" s="38">
        <f t="shared" si="2"/>
        <v>1E-3</v>
      </c>
      <c r="AA31" s="38">
        <v>0</v>
      </c>
      <c r="AB31" s="38">
        <v>1</v>
      </c>
      <c r="AC31" s="38" t="s">
        <v>14</v>
      </c>
      <c r="AD31" s="4" t="s">
        <v>1464</v>
      </c>
      <c r="AE31" s="4" t="s">
        <v>112</v>
      </c>
      <c r="AF31" s="39" t="s">
        <v>114</v>
      </c>
    </row>
    <row r="32" spans="1:32" ht="56" x14ac:dyDescent="0.2">
      <c r="A32" s="36" t="s">
        <v>2811</v>
      </c>
      <c r="B32" s="4" t="s">
        <v>115</v>
      </c>
      <c r="C32" s="4" t="s">
        <v>980</v>
      </c>
      <c r="D32" s="38" t="s">
        <v>3</v>
      </c>
      <c r="E32" s="19">
        <v>39596</v>
      </c>
      <c r="F32" s="19">
        <v>42004</v>
      </c>
      <c r="G32" s="38">
        <v>0</v>
      </c>
      <c r="H32" s="38">
        <v>0</v>
      </c>
      <c r="I32" s="11">
        <v>0</v>
      </c>
      <c r="J32" s="11">
        <v>0</v>
      </c>
      <c r="K32" s="11">
        <v>0</v>
      </c>
      <c r="L32" s="11">
        <v>0</v>
      </c>
      <c r="M32" s="11">
        <v>0</v>
      </c>
      <c r="N32" s="11">
        <v>0</v>
      </c>
      <c r="O32" s="11">
        <v>0</v>
      </c>
      <c r="P32" s="38">
        <v>187.4</v>
      </c>
      <c r="Q32" s="38">
        <v>0</v>
      </c>
      <c r="R32" s="38">
        <v>0</v>
      </c>
      <c r="S32" s="38">
        <v>0</v>
      </c>
      <c r="T32" s="38">
        <v>0</v>
      </c>
      <c r="U32" s="38">
        <v>0</v>
      </c>
      <c r="V32" s="38">
        <v>0</v>
      </c>
      <c r="W32" s="38">
        <v>0</v>
      </c>
      <c r="X32" s="38">
        <v>187.4</v>
      </c>
      <c r="Y32" s="38">
        <v>0</v>
      </c>
      <c r="Z32" s="38">
        <f t="shared" si="2"/>
        <v>374.8</v>
      </c>
      <c r="AA32" s="38">
        <v>0</v>
      </c>
      <c r="AB32" s="38">
        <v>1</v>
      </c>
      <c r="AC32" s="38" t="s">
        <v>20</v>
      </c>
      <c r="AD32" s="4" t="s">
        <v>1409</v>
      </c>
      <c r="AE32" s="4" t="s">
        <v>116</v>
      </c>
      <c r="AF32" s="39" t="s">
        <v>359</v>
      </c>
    </row>
    <row r="33" spans="1:52" ht="70" x14ac:dyDescent="0.2">
      <c r="A33" s="36" t="s">
        <v>2812</v>
      </c>
      <c r="B33" s="4" t="s">
        <v>117</v>
      </c>
      <c r="C33" s="38" t="s">
        <v>980</v>
      </c>
      <c r="D33" s="38" t="s">
        <v>26</v>
      </c>
      <c r="E33" s="19">
        <v>39535</v>
      </c>
      <c r="F33" s="19">
        <v>39933</v>
      </c>
      <c r="G33" s="38">
        <v>0.3</v>
      </c>
      <c r="H33" s="38">
        <v>0.05</v>
      </c>
      <c r="I33" s="11">
        <v>0</v>
      </c>
      <c r="J33" s="11">
        <v>0</v>
      </c>
      <c r="K33" s="11">
        <v>0</v>
      </c>
      <c r="L33" s="11">
        <v>0</v>
      </c>
      <c r="M33" s="11">
        <v>0</v>
      </c>
      <c r="N33" s="11">
        <v>0</v>
      </c>
      <c r="O33" s="11">
        <v>0</v>
      </c>
      <c r="P33" s="38">
        <v>0</v>
      </c>
      <c r="Q33" s="38">
        <v>0</v>
      </c>
      <c r="R33" s="38">
        <v>0</v>
      </c>
      <c r="S33" s="38">
        <v>0</v>
      </c>
      <c r="T33" s="38">
        <v>0</v>
      </c>
      <c r="U33" s="38">
        <v>0</v>
      </c>
      <c r="V33" s="38">
        <v>0</v>
      </c>
      <c r="W33" s="38">
        <v>0</v>
      </c>
      <c r="X33" s="38">
        <v>0</v>
      </c>
      <c r="Y33" s="38">
        <v>0</v>
      </c>
      <c r="Z33" s="38">
        <f t="shared" si="2"/>
        <v>0.35</v>
      </c>
      <c r="AA33" s="38">
        <v>1</v>
      </c>
      <c r="AB33" s="38">
        <v>0</v>
      </c>
      <c r="AC33" s="38" t="s">
        <v>14</v>
      </c>
      <c r="AD33" s="4" t="s">
        <v>1465</v>
      </c>
      <c r="AE33" s="4" t="s">
        <v>118</v>
      </c>
      <c r="AF33" s="37" t="s">
        <v>120</v>
      </c>
    </row>
    <row r="34" spans="1:52" s="65" customFormat="1" ht="69.5" customHeight="1" x14ac:dyDescent="0.2">
      <c r="A34" s="58" t="s">
        <v>119</v>
      </c>
      <c r="B34" s="59" t="s">
        <v>121</v>
      </c>
      <c r="C34" s="59" t="s">
        <v>980</v>
      </c>
      <c r="D34" s="60" t="s">
        <v>3</v>
      </c>
      <c r="E34" s="61">
        <v>39448</v>
      </c>
      <c r="F34" s="61" t="s">
        <v>1589</v>
      </c>
      <c r="G34" s="60"/>
      <c r="H34" s="60"/>
      <c r="I34" s="62">
        <v>0</v>
      </c>
      <c r="J34" s="62">
        <v>0</v>
      </c>
      <c r="K34" s="62">
        <v>0</v>
      </c>
      <c r="L34" s="62">
        <v>0</v>
      </c>
      <c r="M34" s="62">
        <v>0</v>
      </c>
      <c r="N34" s="62">
        <v>0</v>
      </c>
      <c r="O34" s="62">
        <v>0</v>
      </c>
      <c r="P34" s="60"/>
      <c r="Q34" s="60"/>
      <c r="R34" s="60"/>
      <c r="S34" s="60"/>
      <c r="T34" s="60"/>
      <c r="U34" s="60"/>
      <c r="V34" s="60"/>
      <c r="W34" s="60"/>
      <c r="X34" s="60"/>
      <c r="Y34" s="60"/>
      <c r="Z34" s="60"/>
      <c r="AA34" s="60">
        <v>0</v>
      </c>
      <c r="AB34" s="60">
        <v>1</v>
      </c>
      <c r="AC34" s="60" t="s">
        <v>14</v>
      </c>
      <c r="AD34" s="59" t="s">
        <v>113</v>
      </c>
      <c r="AE34" s="59"/>
      <c r="AF34" s="63" t="s">
        <v>123</v>
      </c>
      <c r="AG34" s="64"/>
      <c r="AH34" s="64"/>
      <c r="AI34" s="64"/>
      <c r="AJ34" s="64"/>
      <c r="AK34" s="64"/>
      <c r="AL34" s="64"/>
      <c r="AM34" s="64"/>
      <c r="AN34" s="64"/>
      <c r="AO34" s="64"/>
      <c r="AP34" s="64"/>
      <c r="AQ34" s="64"/>
      <c r="AR34" s="64"/>
      <c r="AS34" s="64"/>
      <c r="AT34" s="64"/>
      <c r="AU34" s="64"/>
      <c r="AV34" s="64"/>
      <c r="AW34" s="64"/>
      <c r="AX34" s="64"/>
      <c r="AY34" s="64"/>
      <c r="AZ34" s="64"/>
    </row>
    <row r="35" spans="1:52" s="73" customFormat="1" ht="29" x14ac:dyDescent="0.2">
      <c r="A35" s="66" t="s">
        <v>2814</v>
      </c>
      <c r="B35" s="67" t="s">
        <v>124</v>
      </c>
      <c r="C35" s="68" t="s">
        <v>980</v>
      </c>
      <c r="D35" s="68" t="s">
        <v>3</v>
      </c>
      <c r="E35" s="69">
        <v>39448</v>
      </c>
      <c r="F35" s="69" t="s">
        <v>1589</v>
      </c>
      <c r="G35" s="68"/>
      <c r="H35" s="68"/>
      <c r="I35" s="70">
        <v>0</v>
      </c>
      <c r="J35" s="70">
        <v>0</v>
      </c>
      <c r="K35" s="70">
        <v>0</v>
      </c>
      <c r="L35" s="70">
        <v>0</v>
      </c>
      <c r="M35" s="70">
        <v>0</v>
      </c>
      <c r="N35" s="70">
        <v>0</v>
      </c>
      <c r="O35" s="70">
        <v>0</v>
      </c>
      <c r="P35" s="68"/>
      <c r="Q35" s="68"/>
      <c r="R35" s="68"/>
      <c r="S35" s="68"/>
      <c r="T35" s="68"/>
      <c r="U35" s="68"/>
      <c r="V35" s="68"/>
      <c r="W35" s="68"/>
      <c r="X35" s="68"/>
      <c r="Y35" s="68"/>
      <c r="Z35" s="68"/>
      <c r="AA35" s="68">
        <v>0</v>
      </c>
      <c r="AB35" s="68">
        <v>1</v>
      </c>
      <c r="AC35" s="68" t="s">
        <v>14</v>
      </c>
      <c r="AD35" s="67" t="s">
        <v>797</v>
      </c>
      <c r="AE35" s="74" t="s">
        <v>2813</v>
      </c>
      <c r="AF35" s="71" t="s">
        <v>125</v>
      </c>
      <c r="AG35" s="72"/>
      <c r="AH35" s="72"/>
      <c r="AI35" s="72"/>
      <c r="AJ35" s="72"/>
      <c r="AK35" s="72"/>
      <c r="AL35" s="72"/>
      <c r="AM35" s="72"/>
      <c r="AN35" s="72"/>
      <c r="AO35" s="72"/>
      <c r="AP35" s="72"/>
      <c r="AQ35" s="72"/>
      <c r="AR35" s="72"/>
      <c r="AS35" s="72"/>
      <c r="AT35" s="72"/>
      <c r="AU35" s="72"/>
      <c r="AV35" s="72"/>
      <c r="AW35" s="72"/>
      <c r="AX35" s="72"/>
      <c r="AY35" s="72"/>
      <c r="AZ35" s="72"/>
    </row>
    <row r="36" spans="1:52" s="48" customFormat="1" ht="29" x14ac:dyDescent="0.2">
      <c r="A36" s="43" t="s">
        <v>2815</v>
      </c>
      <c r="B36" s="47" t="s">
        <v>126</v>
      </c>
      <c r="C36" s="47" t="s">
        <v>980</v>
      </c>
      <c r="D36" s="44" t="s">
        <v>3</v>
      </c>
      <c r="E36" s="45">
        <v>39448</v>
      </c>
      <c r="F36" s="45" t="s">
        <v>1589</v>
      </c>
      <c r="G36" s="44">
        <v>0</v>
      </c>
      <c r="H36" s="44">
        <v>0</v>
      </c>
      <c r="I36" s="46">
        <v>0</v>
      </c>
      <c r="J36" s="46">
        <v>0</v>
      </c>
      <c r="K36" s="46">
        <v>0</v>
      </c>
      <c r="L36" s="46">
        <v>0</v>
      </c>
      <c r="M36" s="46">
        <v>0</v>
      </c>
      <c r="N36" s="46">
        <v>0</v>
      </c>
      <c r="O36" s="46">
        <v>0</v>
      </c>
      <c r="P36" s="44">
        <v>0.64200000000000002</v>
      </c>
      <c r="Q36" s="44">
        <v>0</v>
      </c>
      <c r="R36" s="44">
        <v>0</v>
      </c>
      <c r="S36" s="44">
        <v>0</v>
      </c>
      <c r="T36" s="44">
        <v>0</v>
      </c>
      <c r="U36" s="44">
        <v>0</v>
      </c>
      <c r="V36" s="44">
        <v>0</v>
      </c>
      <c r="W36" s="44">
        <v>0</v>
      </c>
      <c r="X36" s="44">
        <v>0</v>
      </c>
      <c r="Y36" s="44">
        <v>0</v>
      </c>
      <c r="Z36" s="44">
        <f>SUM(G36:Y36)</f>
        <v>0.64200000000000002</v>
      </c>
      <c r="AA36" s="44">
        <v>1</v>
      </c>
      <c r="AB36" s="44">
        <v>0</v>
      </c>
      <c r="AC36" s="44" t="s">
        <v>14</v>
      </c>
      <c r="AD36" s="47" t="s">
        <v>797</v>
      </c>
      <c r="AE36" s="47"/>
      <c r="AF36" s="75" t="s">
        <v>127</v>
      </c>
      <c r="AG36" s="18"/>
      <c r="AH36" s="18"/>
      <c r="AI36" s="18"/>
      <c r="AJ36" s="18"/>
      <c r="AK36" s="18"/>
      <c r="AL36" s="18"/>
      <c r="AM36" s="18"/>
      <c r="AN36" s="18"/>
      <c r="AO36" s="18"/>
      <c r="AP36" s="18"/>
      <c r="AQ36" s="18"/>
      <c r="AR36" s="18"/>
      <c r="AS36" s="18"/>
      <c r="AT36" s="18"/>
      <c r="AU36" s="18"/>
      <c r="AV36" s="18"/>
      <c r="AW36" s="18"/>
      <c r="AX36" s="18"/>
      <c r="AY36" s="18"/>
      <c r="AZ36" s="18"/>
    </row>
    <row r="37" spans="1:52" ht="70" x14ac:dyDescent="0.2">
      <c r="A37" s="36" t="s">
        <v>2816</v>
      </c>
      <c r="B37" s="4" t="s">
        <v>107</v>
      </c>
      <c r="C37" s="38" t="s">
        <v>980</v>
      </c>
      <c r="D37" s="38" t="s">
        <v>3</v>
      </c>
      <c r="E37" s="19">
        <v>39448</v>
      </c>
      <c r="F37" s="19" t="s">
        <v>1589</v>
      </c>
      <c r="G37" s="38">
        <v>0</v>
      </c>
      <c r="H37" s="38">
        <v>0</v>
      </c>
      <c r="I37" s="11">
        <v>0</v>
      </c>
      <c r="J37" s="11">
        <v>0</v>
      </c>
      <c r="K37" s="11">
        <v>0</v>
      </c>
      <c r="L37" s="11">
        <v>0</v>
      </c>
      <c r="M37" s="11">
        <v>0</v>
      </c>
      <c r="N37" s="11">
        <v>0</v>
      </c>
      <c r="O37" s="11">
        <v>0</v>
      </c>
      <c r="P37" s="38">
        <v>1.9430000000000001</v>
      </c>
      <c r="Q37" s="38">
        <v>0</v>
      </c>
      <c r="R37" s="38">
        <v>0</v>
      </c>
      <c r="S37" s="38">
        <v>0</v>
      </c>
      <c r="T37" s="38">
        <v>0</v>
      </c>
      <c r="U37" s="38">
        <v>0</v>
      </c>
      <c r="V37" s="38">
        <v>0</v>
      </c>
      <c r="W37" s="38">
        <v>0</v>
      </c>
      <c r="X37" s="38">
        <v>0</v>
      </c>
      <c r="Y37" s="38">
        <v>0</v>
      </c>
      <c r="Z37" s="38">
        <f>SUM(G37:Y37)</f>
        <v>1.9430000000000001</v>
      </c>
      <c r="AA37" s="38">
        <v>1</v>
      </c>
      <c r="AB37" s="38">
        <v>0</v>
      </c>
      <c r="AC37" s="38" t="s">
        <v>14</v>
      </c>
      <c r="AD37" s="4" t="s">
        <v>1465</v>
      </c>
      <c r="AE37" s="4" t="s">
        <v>128</v>
      </c>
      <c r="AF37" s="37" t="s">
        <v>129</v>
      </c>
    </row>
    <row r="38" spans="1:52" s="65" customFormat="1" ht="29" x14ac:dyDescent="0.2">
      <c r="A38" s="58" t="s">
        <v>130</v>
      </c>
      <c r="B38" s="59" t="s">
        <v>131</v>
      </c>
      <c r="C38" s="59" t="s">
        <v>980</v>
      </c>
      <c r="D38" s="60" t="s">
        <v>3</v>
      </c>
      <c r="E38" s="61">
        <v>39448</v>
      </c>
      <c r="F38" s="61" t="s">
        <v>1589</v>
      </c>
      <c r="G38" s="60"/>
      <c r="H38" s="60"/>
      <c r="I38" s="62">
        <v>0</v>
      </c>
      <c r="J38" s="62">
        <v>0</v>
      </c>
      <c r="K38" s="62">
        <v>0</v>
      </c>
      <c r="L38" s="62">
        <v>0</v>
      </c>
      <c r="M38" s="62">
        <v>0</v>
      </c>
      <c r="N38" s="62">
        <v>0</v>
      </c>
      <c r="O38" s="62">
        <v>0</v>
      </c>
      <c r="P38" s="60"/>
      <c r="Q38" s="60"/>
      <c r="R38" s="60"/>
      <c r="S38" s="60"/>
      <c r="T38" s="60"/>
      <c r="U38" s="60"/>
      <c r="V38" s="60"/>
      <c r="W38" s="60"/>
      <c r="X38" s="60"/>
      <c r="Y38" s="60"/>
      <c r="Z38" s="60"/>
      <c r="AA38" s="60">
        <v>0</v>
      </c>
      <c r="AB38" s="60">
        <v>1</v>
      </c>
      <c r="AC38" s="60" t="s">
        <v>14</v>
      </c>
      <c r="AD38" s="59" t="s">
        <v>797</v>
      </c>
      <c r="AE38" s="59"/>
      <c r="AF38" s="63" t="s">
        <v>132</v>
      </c>
      <c r="AG38" s="64"/>
      <c r="AH38" s="64"/>
      <c r="AI38" s="64"/>
      <c r="AJ38" s="64"/>
      <c r="AK38" s="64"/>
      <c r="AL38" s="64"/>
      <c r="AM38" s="64"/>
      <c r="AN38" s="64"/>
      <c r="AO38" s="64"/>
      <c r="AP38" s="64"/>
      <c r="AQ38" s="64"/>
      <c r="AR38" s="64"/>
      <c r="AS38" s="64"/>
      <c r="AT38" s="64"/>
      <c r="AU38" s="64"/>
      <c r="AV38" s="64"/>
      <c r="AW38" s="64"/>
      <c r="AX38" s="64"/>
      <c r="AY38" s="64"/>
      <c r="AZ38" s="64"/>
    </row>
    <row r="39" spans="1:52" ht="56" x14ac:dyDescent="0.2">
      <c r="A39" s="36" t="s">
        <v>2817</v>
      </c>
      <c r="B39" s="4" t="s">
        <v>133</v>
      </c>
      <c r="C39" s="38" t="s">
        <v>980</v>
      </c>
      <c r="D39" s="38" t="s">
        <v>3</v>
      </c>
      <c r="E39" s="19">
        <v>39448</v>
      </c>
      <c r="F39" s="19" t="s">
        <v>1589</v>
      </c>
      <c r="G39" s="38">
        <v>0</v>
      </c>
      <c r="H39" s="38">
        <v>0</v>
      </c>
      <c r="I39" s="11">
        <v>0</v>
      </c>
      <c r="J39" s="11">
        <v>0</v>
      </c>
      <c r="K39" s="11">
        <v>0</v>
      </c>
      <c r="L39" s="11">
        <v>0</v>
      </c>
      <c r="M39" s="11">
        <v>0</v>
      </c>
      <c r="N39" s="11">
        <v>0</v>
      </c>
      <c r="O39" s="11">
        <v>0</v>
      </c>
      <c r="P39" s="38">
        <v>0.128</v>
      </c>
      <c r="Q39" s="38">
        <v>0</v>
      </c>
      <c r="R39" s="38">
        <v>0</v>
      </c>
      <c r="S39" s="38">
        <v>0</v>
      </c>
      <c r="T39" s="38">
        <v>0</v>
      </c>
      <c r="U39" s="38">
        <v>0</v>
      </c>
      <c r="V39" s="38">
        <v>0</v>
      </c>
      <c r="W39" s="38">
        <v>0</v>
      </c>
      <c r="X39" s="38">
        <v>0</v>
      </c>
      <c r="Y39" s="38">
        <v>0</v>
      </c>
      <c r="Z39" s="38">
        <f t="shared" ref="Z39:Z136" si="3">SUM(G39:Y39)</f>
        <v>0.128</v>
      </c>
      <c r="AA39" s="38">
        <v>0</v>
      </c>
      <c r="AB39" s="38">
        <v>1</v>
      </c>
      <c r="AC39" s="38" t="s">
        <v>14</v>
      </c>
      <c r="AD39" s="4" t="s">
        <v>1408</v>
      </c>
      <c r="AE39" s="4" t="s">
        <v>135</v>
      </c>
      <c r="AF39" s="37" t="s">
        <v>134</v>
      </c>
    </row>
    <row r="40" spans="1:52" ht="112" x14ac:dyDescent="0.2">
      <c r="A40" s="36" t="s">
        <v>2818</v>
      </c>
      <c r="B40" s="4" t="s">
        <v>136</v>
      </c>
      <c r="C40" s="4" t="s">
        <v>980</v>
      </c>
      <c r="D40" s="38" t="s">
        <v>26</v>
      </c>
      <c r="E40" s="19">
        <v>38652</v>
      </c>
      <c r="F40" s="19">
        <v>40877</v>
      </c>
      <c r="G40" s="38">
        <v>0</v>
      </c>
      <c r="H40" s="38">
        <v>4.3</v>
      </c>
      <c r="I40" s="11">
        <v>0</v>
      </c>
      <c r="J40" s="11">
        <v>0</v>
      </c>
      <c r="K40" s="11">
        <v>0</v>
      </c>
      <c r="L40" s="11">
        <v>0</v>
      </c>
      <c r="M40" s="11">
        <v>0</v>
      </c>
      <c r="N40" s="11">
        <v>0</v>
      </c>
      <c r="O40" s="11">
        <v>0</v>
      </c>
      <c r="P40" s="38">
        <v>13.1</v>
      </c>
      <c r="Q40" s="38">
        <v>0</v>
      </c>
      <c r="R40" s="38">
        <v>84.98</v>
      </c>
      <c r="S40" s="38">
        <v>0</v>
      </c>
      <c r="T40" s="38">
        <v>0</v>
      </c>
      <c r="U40" s="38">
        <v>0</v>
      </c>
      <c r="V40" s="38">
        <v>43.4</v>
      </c>
      <c r="W40" s="38">
        <v>0</v>
      </c>
      <c r="X40" s="38">
        <v>0</v>
      </c>
      <c r="Y40" s="38">
        <v>0</v>
      </c>
      <c r="Z40" s="38">
        <f t="shared" si="3"/>
        <v>145.78</v>
      </c>
      <c r="AA40" s="38">
        <v>0</v>
      </c>
      <c r="AB40" s="38">
        <v>1</v>
      </c>
      <c r="AC40" s="38" t="s">
        <v>20</v>
      </c>
      <c r="AD40" s="4" t="s">
        <v>1466</v>
      </c>
      <c r="AE40" s="4" t="s">
        <v>137</v>
      </c>
      <c r="AF40" s="37" t="s">
        <v>134</v>
      </c>
    </row>
    <row r="41" spans="1:52" ht="56" x14ac:dyDescent="0.2">
      <c r="A41" s="36" t="s">
        <v>2819</v>
      </c>
      <c r="B41" s="4" t="s">
        <v>138</v>
      </c>
      <c r="C41" s="38" t="s">
        <v>980</v>
      </c>
      <c r="D41" s="38" t="s">
        <v>26</v>
      </c>
      <c r="E41" s="19">
        <v>38601</v>
      </c>
      <c r="F41" s="19">
        <v>40178</v>
      </c>
      <c r="G41" s="38">
        <v>0</v>
      </c>
      <c r="H41" s="38">
        <v>0</v>
      </c>
      <c r="I41" s="11">
        <v>0</v>
      </c>
      <c r="J41" s="11">
        <v>0</v>
      </c>
      <c r="K41" s="11">
        <v>0</v>
      </c>
      <c r="L41" s="11">
        <v>0</v>
      </c>
      <c r="M41" s="11">
        <v>0</v>
      </c>
      <c r="N41" s="11">
        <v>0</v>
      </c>
      <c r="O41" s="11">
        <v>0</v>
      </c>
      <c r="P41" s="38">
        <v>87.8</v>
      </c>
      <c r="Q41" s="38">
        <v>0</v>
      </c>
      <c r="R41" s="38">
        <v>0</v>
      </c>
      <c r="S41" s="38">
        <v>0</v>
      </c>
      <c r="T41" s="38">
        <v>0</v>
      </c>
      <c r="U41" s="38">
        <v>0</v>
      </c>
      <c r="V41" s="38">
        <v>0</v>
      </c>
      <c r="W41" s="38">
        <v>0</v>
      </c>
      <c r="X41" s="38">
        <v>0</v>
      </c>
      <c r="Y41" s="38">
        <v>0</v>
      </c>
      <c r="Z41" s="38">
        <f t="shared" si="3"/>
        <v>87.8</v>
      </c>
      <c r="AA41" s="38">
        <v>0</v>
      </c>
      <c r="AB41" s="38">
        <v>1</v>
      </c>
      <c r="AC41" s="38" t="s">
        <v>20</v>
      </c>
      <c r="AD41" s="4" t="s">
        <v>1467</v>
      </c>
      <c r="AE41" s="4" t="s">
        <v>141</v>
      </c>
      <c r="AF41" s="37" t="s">
        <v>140</v>
      </c>
    </row>
    <row r="42" spans="1:52" s="65" customFormat="1" ht="56" x14ac:dyDescent="0.2">
      <c r="A42" s="58" t="s">
        <v>142</v>
      </c>
      <c r="B42" s="59" t="s">
        <v>143</v>
      </c>
      <c r="C42" s="59" t="s">
        <v>980</v>
      </c>
      <c r="D42" s="60" t="s">
        <v>26</v>
      </c>
      <c r="E42" s="61">
        <v>38322</v>
      </c>
      <c r="F42" s="61">
        <v>40695</v>
      </c>
      <c r="G42" s="60">
        <v>0</v>
      </c>
      <c r="H42" s="60">
        <v>0</v>
      </c>
      <c r="I42" s="62">
        <v>0</v>
      </c>
      <c r="J42" s="62">
        <v>0</v>
      </c>
      <c r="K42" s="62">
        <v>0</v>
      </c>
      <c r="L42" s="62">
        <v>0</v>
      </c>
      <c r="M42" s="62">
        <v>0</v>
      </c>
      <c r="N42" s="62">
        <v>0</v>
      </c>
      <c r="O42" s="62">
        <v>0</v>
      </c>
      <c r="P42" s="60">
        <v>0</v>
      </c>
      <c r="Q42" s="60">
        <v>0</v>
      </c>
      <c r="R42" s="60">
        <v>0</v>
      </c>
      <c r="S42" s="60">
        <v>0</v>
      </c>
      <c r="T42" s="60">
        <v>0.16400000000000001</v>
      </c>
      <c r="U42" s="60">
        <v>0</v>
      </c>
      <c r="V42" s="60">
        <v>0</v>
      </c>
      <c r="W42" s="60">
        <v>0</v>
      </c>
      <c r="X42" s="60">
        <v>7.11</v>
      </c>
      <c r="Y42" s="60">
        <v>0</v>
      </c>
      <c r="Z42" s="60">
        <f t="shared" si="3"/>
        <v>7.274</v>
      </c>
      <c r="AA42" s="60">
        <v>0</v>
      </c>
      <c r="AB42" s="60">
        <v>1</v>
      </c>
      <c r="AC42" s="60" t="s">
        <v>14</v>
      </c>
      <c r="AD42" s="59" t="s">
        <v>1468</v>
      </c>
      <c r="AE42" s="59" t="s">
        <v>144</v>
      </c>
      <c r="AF42" s="63" t="s">
        <v>145</v>
      </c>
      <c r="AG42" s="64"/>
      <c r="AH42" s="64"/>
      <c r="AI42" s="64"/>
      <c r="AJ42" s="64"/>
      <c r="AK42" s="64"/>
      <c r="AL42" s="64"/>
      <c r="AM42" s="64"/>
      <c r="AN42" s="64"/>
      <c r="AO42" s="64"/>
      <c r="AP42" s="64"/>
      <c r="AQ42" s="64"/>
      <c r="AR42" s="64"/>
      <c r="AS42" s="64"/>
      <c r="AT42" s="64"/>
      <c r="AU42" s="64"/>
      <c r="AV42" s="64"/>
      <c r="AW42" s="64"/>
      <c r="AX42" s="64"/>
      <c r="AY42" s="64"/>
      <c r="AZ42" s="64"/>
    </row>
    <row r="43" spans="1:52" ht="56" x14ac:dyDescent="0.2">
      <c r="A43" s="36" t="s">
        <v>2820</v>
      </c>
      <c r="B43" s="4" t="s">
        <v>146</v>
      </c>
      <c r="C43" s="38" t="s">
        <v>980</v>
      </c>
      <c r="D43" s="38" t="s">
        <v>26</v>
      </c>
      <c r="E43" s="19">
        <v>37950</v>
      </c>
      <c r="F43" s="19">
        <v>40178</v>
      </c>
      <c r="G43" s="38">
        <v>0</v>
      </c>
      <c r="H43" s="38">
        <v>21.2</v>
      </c>
      <c r="I43" s="11">
        <v>0</v>
      </c>
      <c r="J43" s="11">
        <v>0</v>
      </c>
      <c r="K43" s="11">
        <v>0</v>
      </c>
      <c r="L43" s="11">
        <v>0</v>
      </c>
      <c r="M43" s="11">
        <v>0</v>
      </c>
      <c r="N43" s="11">
        <v>0</v>
      </c>
      <c r="O43" s="11">
        <v>0</v>
      </c>
      <c r="P43" s="38">
        <v>60</v>
      </c>
      <c r="Q43" s="38">
        <v>0</v>
      </c>
      <c r="R43" s="38">
        <v>0</v>
      </c>
      <c r="S43" s="38">
        <v>0</v>
      </c>
      <c r="T43" s="38">
        <v>0</v>
      </c>
      <c r="U43" s="38">
        <v>0</v>
      </c>
      <c r="V43" s="38">
        <v>0</v>
      </c>
      <c r="W43" s="38">
        <v>0</v>
      </c>
      <c r="X43" s="38">
        <v>0</v>
      </c>
      <c r="Y43" s="38">
        <v>0</v>
      </c>
      <c r="Z43" s="38">
        <f t="shared" si="3"/>
        <v>81.2</v>
      </c>
      <c r="AA43" s="38">
        <v>0</v>
      </c>
      <c r="AB43" s="38">
        <v>1</v>
      </c>
      <c r="AC43" s="38" t="s">
        <v>20</v>
      </c>
      <c r="AD43" s="4" t="s">
        <v>1466</v>
      </c>
      <c r="AE43" s="4" t="s">
        <v>147</v>
      </c>
      <c r="AF43" s="37" t="s">
        <v>148</v>
      </c>
    </row>
    <row r="44" spans="1:52" ht="56" x14ac:dyDescent="0.2">
      <c r="A44" s="36" t="s">
        <v>2821</v>
      </c>
      <c r="B44" s="4" t="s">
        <v>149</v>
      </c>
      <c r="C44" s="4" t="s">
        <v>980</v>
      </c>
      <c r="D44" s="38" t="s">
        <v>26</v>
      </c>
      <c r="E44" s="19">
        <v>37817</v>
      </c>
      <c r="F44" s="19">
        <v>40178</v>
      </c>
      <c r="G44" s="38">
        <v>0</v>
      </c>
      <c r="H44" s="38">
        <v>124</v>
      </c>
      <c r="I44" s="11">
        <v>0</v>
      </c>
      <c r="J44" s="11">
        <v>0</v>
      </c>
      <c r="K44" s="11">
        <v>0</v>
      </c>
      <c r="L44" s="11">
        <v>0</v>
      </c>
      <c r="M44" s="11">
        <v>0</v>
      </c>
      <c r="N44" s="11">
        <v>0</v>
      </c>
      <c r="O44" s="11">
        <v>0</v>
      </c>
      <c r="P44" s="38">
        <v>119</v>
      </c>
      <c r="Q44" s="38">
        <v>0</v>
      </c>
      <c r="R44" s="38">
        <v>0</v>
      </c>
      <c r="S44" s="38">
        <v>0</v>
      </c>
      <c r="T44" s="38">
        <v>0</v>
      </c>
      <c r="U44" s="38">
        <v>0</v>
      </c>
      <c r="V44" s="38">
        <v>0</v>
      </c>
      <c r="W44" s="38">
        <v>0</v>
      </c>
      <c r="X44" s="38">
        <v>0</v>
      </c>
      <c r="Y44" s="38">
        <v>0</v>
      </c>
      <c r="Z44" s="38">
        <f t="shared" si="3"/>
        <v>243</v>
      </c>
      <c r="AA44" s="38">
        <v>1</v>
      </c>
      <c r="AB44" s="38">
        <v>0</v>
      </c>
      <c r="AC44" s="38" t="s">
        <v>150</v>
      </c>
      <c r="AD44" s="4" t="s">
        <v>1541</v>
      </c>
      <c r="AE44" s="4" t="s">
        <v>151</v>
      </c>
      <c r="AF44" s="39" t="s">
        <v>152</v>
      </c>
    </row>
    <row r="45" spans="1:52" ht="56" x14ac:dyDescent="0.2">
      <c r="A45" s="36" t="s">
        <v>2822</v>
      </c>
      <c r="B45" s="4" t="s">
        <v>153</v>
      </c>
      <c r="C45" s="38" t="s">
        <v>980</v>
      </c>
      <c r="D45" s="38" t="s">
        <v>26</v>
      </c>
      <c r="E45" s="19">
        <v>37622</v>
      </c>
      <c r="F45" s="19">
        <v>38352</v>
      </c>
      <c r="G45" s="38">
        <v>0.15</v>
      </c>
      <c r="H45" s="38">
        <v>0</v>
      </c>
      <c r="I45" s="11">
        <v>0</v>
      </c>
      <c r="J45" s="11">
        <v>0</v>
      </c>
      <c r="K45" s="11">
        <v>0</v>
      </c>
      <c r="L45" s="11">
        <v>0</v>
      </c>
      <c r="M45" s="11">
        <v>0</v>
      </c>
      <c r="N45" s="11">
        <v>0</v>
      </c>
      <c r="O45" s="11">
        <v>0</v>
      </c>
      <c r="P45" s="38">
        <v>0</v>
      </c>
      <c r="Q45" s="38">
        <v>0</v>
      </c>
      <c r="R45" s="38">
        <v>0</v>
      </c>
      <c r="S45" s="38">
        <v>0</v>
      </c>
      <c r="T45" s="38">
        <v>0</v>
      </c>
      <c r="U45" s="38">
        <v>0</v>
      </c>
      <c r="V45" s="38">
        <v>0</v>
      </c>
      <c r="W45" s="38">
        <v>0</v>
      </c>
      <c r="X45" s="38">
        <v>0</v>
      </c>
      <c r="Y45" s="38">
        <v>0</v>
      </c>
      <c r="Z45" s="38">
        <f t="shared" si="3"/>
        <v>0.15</v>
      </c>
      <c r="AA45" s="38">
        <v>1</v>
      </c>
      <c r="AB45" s="38">
        <v>0</v>
      </c>
      <c r="AC45" s="38" t="s">
        <v>14</v>
      </c>
      <c r="AD45" s="4" t="s">
        <v>1465</v>
      </c>
      <c r="AE45" s="4" t="s">
        <v>154</v>
      </c>
      <c r="AF45" s="37" t="s">
        <v>155</v>
      </c>
    </row>
    <row r="46" spans="1:52" ht="70" x14ac:dyDescent="0.2">
      <c r="A46" s="36" t="s">
        <v>2826</v>
      </c>
      <c r="B46" s="4" t="s">
        <v>156</v>
      </c>
      <c r="C46" s="4" t="s">
        <v>980</v>
      </c>
      <c r="D46" s="38" t="s">
        <v>26</v>
      </c>
      <c r="E46" s="19">
        <v>37327</v>
      </c>
      <c r="F46" s="19">
        <v>38686</v>
      </c>
      <c r="G46" s="38">
        <v>0.9</v>
      </c>
      <c r="H46" s="38">
        <v>0</v>
      </c>
      <c r="I46" s="11">
        <v>0</v>
      </c>
      <c r="J46" s="11">
        <v>0</v>
      </c>
      <c r="K46" s="11">
        <v>0</v>
      </c>
      <c r="L46" s="11">
        <v>0</v>
      </c>
      <c r="M46" s="11">
        <v>0</v>
      </c>
      <c r="N46" s="11">
        <v>0</v>
      </c>
      <c r="O46" s="11">
        <v>0</v>
      </c>
      <c r="P46" s="38">
        <v>0</v>
      </c>
      <c r="Q46" s="38">
        <v>0</v>
      </c>
      <c r="R46" s="38">
        <v>0</v>
      </c>
      <c r="S46" s="38">
        <v>0</v>
      </c>
      <c r="T46" s="38">
        <v>0</v>
      </c>
      <c r="U46" s="38">
        <v>0</v>
      </c>
      <c r="V46" s="38">
        <v>0</v>
      </c>
      <c r="W46" s="38">
        <v>0</v>
      </c>
      <c r="X46" s="38">
        <v>0.28000000000000003</v>
      </c>
      <c r="Y46" s="38">
        <v>0</v>
      </c>
      <c r="Z46" s="38">
        <f t="shared" si="3"/>
        <v>1.1800000000000002</v>
      </c>
      <c r="AA46" s="38">
        <v>0</v>
      </c>
      <c r="AB46" s="38">
        <v>1</v>
      </c>
      <c r="AC46" s="38" t="s">
        <v>14</v>
      </c>
      <c r="AD46" s="4" t="s">
        <v>1469</v>
      </c>
      <c r="AE46" s="4" t="s">
        <v>159</v>
      </c>
      <c r="AF46" s="37" t="s">
        <v>160</v>
      </c>
    </row>
    <row r="47" spans="1:52" ht="43" x14ac:dyDescent="0.2">
      <c r="A47" s="36" t="s">
        <v>2827</v>
      </c>
      <c r="B47" s="4" t="s">
        <v>161</v>
      </c>
      <c r="C47" s="38" t="s">
        <v>980</v>
      </c>
      <c r="D47" s="38" t="s">
        <v>26</v>
      </c>
      <c r="E47" s="19">
        <v>37257</v>
      </c>
      <c r="F47" s="19">
        <v>38687</v>
      </c>
      <c r="G47" s="38">
        <v>0.15</v>
      </c>
      <c r="H47" s="38">
        <v>0</v>
      </c>
      <c r="I47" s="11">
        <v>0</v>
      </c>
      <c r="J47" s="11">
        <v>0</v>
      </c>
      <c r="K47" s="11">
        <v>0</v>
      </c>
      <c r="L47" s="11">
        <v>0</v>
      </c>
      <c r="M47" s="11">
        <v>0</v>
      </c>
      <c r="N47" s="11">
        <v>0</v>
      </c>
      <c r="O47" s="11">
        <v>0</v>
      </c>
      <c r="P47" s="38">
        <v>0</v>
      </c>
      <c r="Q47" s="38">
        <v>0</v>
      </c>
      <c r="R47" s="38">
        <v>0</v>
      </c>
      <c r="S47" s="38">
        <v>0</v>
      </c>
      <c r="T47" s="38">
        <v>0</v>
      </c>
      <c r="U47" s="38">
        <v>0</v>
      </c>
      <c r="V47" s="38">
        <v>0</v>
      </c>
      <c r="W47" s="38">
        <v>0</v>
      </c>
      <c r="X47" s="38">
        <v>0</v>
      </c>
      <c r="Y47" s="38">
        <v>0</v>
      </c>
      <c r="Z47" s="38">
        <f t="shared" si="3"/>
        <v>0.15</v>
      </c>
      <c r="AA47" s="38">
        <v>1</v>
      </c>
      <c r="AB47" s="38">
        <v>0</v>
      </c>
      <c r="AC47" s="38" t="s">
        <v>14</v>
      </c>
      <c r="AD47" s="4" t="s">
        <v>1465</v>
      </c>
      <c r="AE47" s="4" t="s">
        <v>162</v>
      </c>
      <c r="AF47" s="37" t="s">
        <v>163</v>
      </c>
    </row>
    <row r="48" spans="1:52" ht="70" x14ac:dyDescent="0.2">
      <c r="A48" s="36" t="s">
        <v>2830</v>
      </c>
      <c r="B48" s="4" t="s">
        <v>164</v>
      </c>
      <c r="C48" s="4" t="s">
        <v>980</v>
      </c>
      <c r="D48" s="38" t="s">
        <v>26</v>
      </c>
      <c r="E48" s="19">
        <v>37229</v>
      </c>
      <c r="F48" s="19">
        <v>38717</v>
      </c>
      <c r="G48" s="38">
        <v>0</v>
      </c>
      <c r="H48" s="38">
        <v>0</v>
      </c>
      <c r="I48" s="11">
        <v>0</v>
      </c>
      <c r="J48" s="11">
        <v>0</v>
      </c>
      <c r="K48" s="11">
        <v>0</v>
      </c>
      <c r="L48" s="11">
        <v>0</v>
      </c>
      <c r="M48" s="11">
        <v>0</v>
      </c>
      <c r="N48" s="11">
        <v>0</v>
      </c>
      <c r="O48" s="11">
        <v>0</v>
      </c>
      <c r="P48" s="38">
        <v>24.5</v>
      </c>
      <c r="Q48" s="38">
        <v>0</v>
      </c>
      <c r="R48" s="38">
        <v>0</v>
      </c>
      <c r="S48" s="38">
        <v>0</v>
      </c>
      <c r="T48" s="38">
        <v>0</v>
      </c>
      <c r="U48" s="38">
        <v>0</v>
      </c>
      <c r="V48" s="38">
        <v>0</v>
      </c>
      <c r="W48" s="38">
        <v>0</v>
      </c>
      <c r="X48" s="38">
        <v>0</v>
      </c>
      <c r="Y48" s="38">
        <v>0</v>
      </c>
      <c r="Z48" s="78">
        <f t="shared" si="3"/>
        <v>24.5</v>
      </c>
      <c r="AA48" s="38">
        <v>1</v>
      </c>
      <c r="AB48" s="38">
        <v>0</v>
      </c>
      <c r="AC48" s="38" t="s">
        <v>20</v>
      </c>
      <c r="AD48" s="4" t="s">
        <v>1470</v>
      </c>
      <c r="AE48" s="4" t="s">
        <v>165</v>
      </c>
      <c r="AF48" s="39" t="s">
        <v>166</v>
      </c>
    </row>
    <row r="49" spans="1:52" ht="84" x14ac:dyDescent="0.2">
      <c r="A49" s="36" t="s">
        <v>2831</v>
      </c>
      <c r="B49" s="4" t="s">
        <v>361</v>
      </c>
      <c r="C49" s="38" t="s">
        <v>980</v>
      </c>
      <c r="D49" s="38" t="s">
        <v>26</v>
      </c>
      <c r="E49" s="19">
        <v>36494</v>
      </c>
      <c r="F49" s="19" t="s">
        <v>1589</v>
      </c>
      <c r="G49" s="38">
        <v>0</v>
      </c>
      <c r="H49" s="38">
        <v>0</v>
      </c>
      <c r="I49" s="11">
        <v>0</v>
      </c>
      <c r="J49" s="11">
        <v>0</v>
      </c>
      <c r="K49" s="11">
        <v>0</v>
      </c>
      <c r="L49" s="11">
        <v>0</v>
      </c>
      <c r="M49" s="11">
        <v>0</v>
      </c>
      <c r="N49" s="11">
        <v>0</v>
      </c>
      <c r="O49" s="11">
        <v>0</v>
      </c>
      <c r="P49" s="38">
        <v>67.12</v>
      </c>
      <c r="Q49" s="38">
        <v>0</v>
      </c>
      <c r="R49" s="38">
        <v>0</v>
      </c>
      <c r="S49" s="38">
        <v>0</v>
      </c>
      <c r="T49" s="38">
        <v>0</v>
      </c>
      <c r="U49" s="38">
        <v>0</v>
      </c>
      <c r="V49" s="38">
        <v>0</v>
      </c>
      <c r="W49" s="38">
        <v>0</v>
      </c>
      <c r="X49" s="38">
        <v>0</v>
      </c>
      <c r="Y49" s="38">
        <v>0</v>
      </c>
      <c r="Z49" s="38">
        <f t="shared" si="3"/>
        <v>67.12</v>
      </c>
      <c r="AA49" s="38">
        <v>1</v>
      </c>
      <c r="AB49" s="38">
        <v>0</v>
      </c>
      <c r="AC49" s="38" t="s">
        <v>362</v>
      </c>
      <c r="AD49" s="4" t="s">
        <v>1471</v>
      </c>
      <c r="AE49" s="4" t="s">
        <v>799</v>
      </c>
      <c r="AF49" s="39" t="s">
        <v>800</v>
      </c>
    </row>
    <row r="50" spans="1:52" ht="70" x14ac:dyDescent="0.2">
      <c r="A50" s="36" t="s">
        <v>2842</v>
      </c>
      <c r="B50" s="4" t="s">
        <v>808</v>
      </c>
      <c r="C50" s="4" t="s">
        <v>980</v>
      </c>
      <c r="D50" s="38" t="s">
        <v>3</v>
      </c>
      <c r="E50" s="19">
        <v>45000</v>
      </c>
      <c r="F50" s="19" t="s">
        <v>1589</v>
      </c>
      <c r="G50" s="38">
        <v>212.6</v>
      </c>
      <c r="H50" s="38">
        <v>0</v>
      </c>
      <c r="I50" s="11">
        <v>0</v>
      </c>
      <c r="J50" s="11">
        <v>0</v>
      </c>
      <c r="K50" s="11">
        <v>0</v>
      </c>
      <c r="L50" s="11">
        <v>0</v>
      </c>
      <c r="M50" s="11">
        <v>0</v>
      </c>
      <c r="N50" s="11">
        <v>0</v>
      </c>
      <c r="O50" s="11">
        <v>0</v>
      </c>
      <c r="P50" s="38">
        <v>0</v>
      </c>
      <c r="Q50" s="38">
        <v>0</v>
      </c>
      <c r="R50" s="38">
        <v>0</v>
      </c>
      <c r="S50" s="38">
        <v>0</v>
      </c>
      <c r="T50" s="38">
        <v>0</v>
      </c>
      <c r="U50" s="38">
        <v>0</v>
      </c>
      <c r="V50" s="38">
        <v>0</v>
      </c>
      <c r="W50" s="38">
        <v>0</v>
      </c>
      <c r="X50" s="38">
        <v>0</v>
      </c>
      <c r="Y50" s="38">
        <v>0</v>
      </c>
      <c r="Z50" s="38">
        <f t="shared" si="3"/>
        <v>212.6</v>
      </c>
      <c r="AA50" s="38">
        <v>0</v>
      </c>
      <c r="AB50" s="38">
        <v>1</v>
      </c>
      <c r="AC50" s="38" t="s">
        <v>20</v>
      </c>
      <c r="AD50" s="4" t="s">
        <v>1472</v>
      </c>
      <c r="AE50" s="4" t="s">
        <v>809</v>
      </c>
      <c r="AF50" s="39" t="s">
        <v>810</v>
      </c>
    </row>
    <row r="51" spans="1:52" s="48" customFormat="1" ht="42" x14ac:dyDescent="0.2">
      <c r="A51" s="43" t="s">
        <v>811</v>
      </c>
      <c r="B51" s="47" t="s">
        <v>818</v>
      </c>
      <c r="C51" s="44" t="s">
        <v>980</v>
      </c>
      <c r="D51" s="44" t="s">
        <v>3</v>
      </c>
      <c r="E51" s="45">
        <v>44923</v>
      </c>
      <c r="F51" s="45" t="s">
        <v>1589</v>
      </c>
      <c r="G51" s="44">
        <v>0.22500000000000001</v>
      </c>
      <c r="H51" s="44">
        <v>0</v>
      </c>
      <c r="I51" s="46">
        <v>0</v>
      </c>
      <c r="J51" s="46">
        <v>0</v>
      </c>
      <c r="K51" s="46">
        <v>0</v>
      </c>
      <c r="L51" s="46">
        <v>0</v>
      </c>
      <c r="M51" s="46">
        <v>0</v>
      </c>
      <c r="N51" s="46">
        <v>0</v>
      </c>
      <c r="O51" s="46">
        <v>0</v>
      </c>
      <c r="P51" s="44">
        <v>0</v>
      </c>
      <c r="Q51" s="44">
        <v>0</v>
      </c>
      <c r="R51" s="44">
        <v>0</v>
      </c>
      <c r="S51" s="44">
        <v>0</v>
      </c>
      <c r="T51" s="44">
        <v>0</v>
      </c>
      <c r="U51" s="44">
        <v>0</v>
      </c>
      <c r="V51" s="44">
        <v>0</v>
      </c>
      <c r="W51" s="44">
        <v>0</v>
      </c>
      <c r="X51" s="44">
        <v>0</v>
      </c>
      <c r="Y51" s="44">
        <v>0</v>
      </c>
      <c r="Z51" s="44">
        <f t="shared" si="3"/>
        <v>0.22500000000000001</v>
      </c>
      <c r="AA51" s="44">
        <v>0</v>
      </c>
      <c r="AB51" s="44">
        <v>1</v>
      </c>
      <c r="AC51" s="44" t="s">
        <v>14</v>
      </c>
      <c r="AD51" s="47" t="s">
        <v>1407</v>
      </c>
      <c r="AE51" s="47" t="s">
        <v>819</v>
      </c>
      <c r="AF51" s="75" t="s">
        <v>820</v>
      </c>
      <c r="AG51" s="18"/>
      <c r="AH51" s="18"/>
      <c r="AI51" s="18"/>
      <c r="AJ51" s="18"/>
      <c r="AK51" s="18"/>
      <c r="AL51" s="18"/>
      <c r="AM51" s="18"/>
      <c r="AN51" s="18"/>
      <c r="AO51" s="18"/>
      <c r="AP51" s="18"/>
      <c r="AQ51" s="18"/>
      <c r="AR51" s="18"/>
      <c r="AS51" s="18"/>
      <c r="AT51" s="18"/>
      <c r="AU51" s="18"/>
      <c r="AV51" s="18"/>
      <c r="AW51" s="18"/>
      <c r="AX51" s="18"/>
      <c r="AY51" s="18"/>
      <c r="AZ51" s="18"/>
    </row>
    <row r="52" spans="1:52" ht="70" x14ac:dyDescent="0.2">
      <c r="A52" s="36" t="s">
        <v>2835</v>
      </c>
      <c r="B52" s="4" t="s">
        <v>834</v>
      </c>
      <c r="C52" s="4" t="s">
        <v>980</v>
      </c>
      <c r="D52" s="38" t="s">
        <v>3</v>
      </c>
      <c r="E52" s="19">
        <v>44774</v>
      </c>
      <c r="F52" s="19" t="s">
        <v>1589</v>
      </c>
      <c r="G52" s="38">
        <v>1.9</v>
      </c>
      <c r="H52" s="38">
        <v>0</v>
      </c>
      <c r="I52" s="11">
        <v>0</v>
      </c>
      <c r="J52" s="11">
        <v>0</v>
      </c>
      <c r="K52" s="11">
        <v>0</v>
      </c>
      <c r="L52" s="11">
        <v>0</v>
      </c>
      <c r="M52" s="11">
        <v>0</v>
      </c>
      <c r="N52" s="11">
        <v>0</v>
      </c>
      <c r="O52" s="11">
        <v>0</v>
      </c>
      <c r="P52" s="38">
        <v>0</v>
      </c>
      <c r="Q52" s="38">
        <v>0</v>
      </c>
      <c r="R52" s="38">
        <v>0</v>
      </c>
      <c r="S52" s="38">
        <v>0</v>
      </c>
      <c r="T52" s="38">
        <v>0</v>
      </c>
      <c r="U52" s="38">
        <v>0</v>
      </c>
      <c r="V52" s="38">
        <v>0</v>
      </c>
      <c r="W52" s="38">
        <v>0</v>
      </c>
      <c r="X52" s="38">
        <v>0</v>
      </c>
      <c r="Y52" s="38">
        <v>0</v>
      </c>
      <c r="Z52" s="38">
        <f t="shared" si="3"/>
        <v>1.9</v>
      </c>
      <c r="AA52" s="38">
        <v>1</v>
      </c>
      <c r="AB52" s="38">
        <v>0</v>
      </c>
      <c r="AC52" s="38" t="s">
        <v>14</v>
      </c>
      <c r="AD52" s="4" t="s">
        <v>1473</v>
      </c>
      <c r="AE52" s="4" t="s">
        <v>892</v>
      </c>
      <c r="AF52" s="39" t="s">
        <v>893</v>
      </c>
    </row>
    <row r="53" spans="1:52" ht="56" x14ac:dyDescent="0.2">
      <c r="A53" s="36" t="s">
        <v>2836</v>
      </c>
      <c r="B53" s="4" t="s">
        <v>965</v>
      </c>
      <c r="C53" s="38" t="s">
        <v>980</v>
      </c>
      <c r="D53" s="38" t="s">
        <v>966</v>
      </c>
      <c r="E53" s="19">
        <v>43620</v>
      </c>
      <c r="F53" s="19" t="s">
        <v>1589</v>
      </c>
      <c r="G53" s="38">
        <v>0</v>
      </c>
      <c r="H53" s="38">
        <v>0</v>
      </c>
      <c r="I53" s="11">
        <v>0</v>
      </c>
      <c r="J53" s="11">
        <v>0</v>
      </c>
      <c r="K53" s="11">
        <v>0</v>
      </c>
      <c r="L53" s="11">
        <v>0</v>
      </c>
      <c r="M53" s="11">
        <v>0</v>
      </c>
      <c r="N53" s="11">
        <v>0</v>
      </c>
      <c r="O53" s="11">
        <v>0</v>
      </c>
      <c r="P53" s="38">
        <v>26</v>
      </c>
      <c r="Q53" s="38">
        <v>0</v>
      </c>
      <c r="R53" s="38">
        <v>0</v>
      </c>
      <c r="S53" s="38">
        <v>0</v>
      </c>
      <c r="T53" s="38">
        <v>0</v>
      </c>
      <c r="U53" s="38">
        <v>0</v>
      </c>
      <c r="V53" s="38">
        <v>0</v>
      </c>
      <c r="W53" s="38">
        <v>0</v>
      </c>
      <c r="X53" s="38">
        <v>15.6</v>
      </c>
      <c r="Y53" s="38">
        <v>0</v>
      </c>
      <c r="Z53" s="38">
        <f t="shared" si="3"/>
        <v>41.6</v>
      </c>
      <c r="AA53" s="38">
        <v>0</v>
      </c>
      <c r="AB53" s="38">
        <v>1</v>
      </c>
      <c r="AC53" s="38" t="s">
        <v>20</v>
      </c>
      <c r="AD53" s="4" t="s">
        <v>1474</v>
      </c>
      <c r="AE53" s="4" t="s">
        <v>2724</v>
      </c>
      <c r="AF53" s="39" t="s">
        <v>967</v>
      </c>
    </row>
    <row r="54" spans="1:52" ht="56" x14ac:dyDescent="0.2">
      <c r="A54" s="36" t="s">
        <v>2837</v>
      </c>
      <c r="B54" s="4" t="s">
        <v>968</v>
      </c>
      <c r="C54" s="4" t="s">
        <v>980</v>
      </c>
      <c r="D54" s="38" t="s">
        <v>26</v>
      </c>
      <c r="E54" s="19">
        <v>41380</v>
      </c>
      <c r="F54" s="19" t="s">
        <v>1589</v>
      </c>
      <c r="G54" s="38">
        <v>0</v>
      </c>
      <c r="H54" s="38">
        <v>0</v>
      </c>
      <c r="I54" s="11">
        <v>0</v>
      </c>
      <c r="J54" s="11">
        <v>0</v>
      </c>
      <c r="K54" s="11">
        <v>0</v>
      </c>
      <c r="L54" s="11">
        <v>0</v>
      </c>
      <c r="M54" s="11">
        <v>0</v>
      </c>
      <c r="N54" s="11">
        <v>0</v>
      </c>
      <c r="O54" s="11">
        <v>0</v>
      </c>
      <c r="P54" s="38">
        <v>141</v>
      </c>
      <c r="Q54" s="38">
        <v>0</v>
      </c>
      <c r="R54" s="38">
        <v>0</v>
      </c>
      <c r="S54" s="38">
        <v>0</v>
      </c>
      <c r="T54" s="38">
        <v>0</v>
      </c>
      <c r="U54" s="38">
        <v>0</v>
      </c>
      <c r="V54" s="38">
        <v>0</v>
      </c>
      <c r="W54" s="38">
        <v>0</v>
      </c>
      <c r="X54" s="38">
        <v>517.9</v>
      </c>
      <c r="Y54" s="38">
        <v>0</v>
      </c>
      <c r="Z54" s="38">
        <f t="shared" si="3"/>
        <v>658.9</v>
      </c>
      <c r="AA54" s="38">
        <v>0</v>
      </c>
      <c r="AB54" s="38">
        <v>1</v>
      </c>
      <c r="AC54" s="38" t="s">
        <v>20</v>
      </c>
      <c r="AD54" s="4" t="s">
        <v>1475</v>
      </c>
      <c r="AE54" s="4" t="s">
        <v>2725</v>
      </c>
      <c r="AF54" s="39" t="s">
        <v>969</v>
      </c>
    </row>
    <row r="55" spans="1:52" ht="56" x14ac:dyDescent="0.2">
      <c r="A55" s="36" t="s">
        <v>2838</v>
      </c>
      <c r="B55" s="4" t="s">
        <v>970</v>
      </c>
      <c r="C55" s="38" t="s">
        <v>980</v>
      </c>
      <c r="D55" s="38" t="s">
        <v>3</v>
      </c>
      <c r="E55" s="19">
        <v>43390</v>
      </c>
      <c r="F55" s="19" t="s">
        <v>1589</v>
      </c>
      <c r="G55" s="38">
        <v>0</v>
      </c>
      <c r="H55" s="38">
        <v>0</v>
      </c>
      <c r="I55" s="11">
        <v>0</v>
      </c>
      <c r="J55" s="11">
        <v>0</v>
      </c>
      <c r="K55" s="11">
        <v>0</v>
      </c>
      <c r="L55" s="11">
        <v>0</v>
      </c>
      <c r="M55" s="11">
        <v>0</v>
      </c>
      <c r="N55" s="11">
        <v>0</v>
      </c>
      <c r="O55" s="11">
        <v>0</v>
      </c>
      <c r="P55" s="38">
        <v>32</v>
      </c>
      <c r="Q55" s="38">
        <v>0</v>
      </c>
      <c r="R55" s="38">
        <v>0</v>
      </c>
      <c r="S55" s="38">
        <v>0</v>
      </c>
      <c r="T55" s="38">
        <v>0</v>
      </c>
      <c r="U55" s="38">
        <v>0</v>
      </c>
      <c r="V55" s="38">
        <v>0</v>
      </c>
      <c r="W55" s="38">
        <v>0</v>
      </c>
      <c r="X55" s="38">
        <v>57.64</v>
      </c>
      <c r="Y55" s="38">
        <v>0</v>
      </c>
      <c r="Z55" s="38">
        <f t="shared" si="3"/>
        <v>89.64</v>
      </c>
      <c r="AA55" s="38">
        <v>0</v>
      </c>
      <c r="AB55" s="38">
        <v>1</v>
      </c>
      <c r="AC55" s="38" t="s">
        <v>20</v>
      </c>
      <c r="AD55" s="4" t="s">
        <v>1476</v>
      </c>
      <c r="AE55" s="4" t="s">
        <v>971</v>
      </c>
      <c r="AF55" s="39" t="s">
        <v>972</v>
      </c>
    </row>
    <row r="56" spans="1:52" ht="98" x14ac:dyDescent="0.2">
      <c r="A56" s="36" t="s">
        <v>2841</v>
      </c>
      <c r="B56" s="4" t="s">
        <v>978</v>
      </c>
      <c r="C56" s="4" t="s">
        <v>980</v>
      </c>
      <c r="D56" s="38" t="s">
        <v>3</v>
      </c>
      <c r="E56" s="19">
        <v>42515</v>
      </c>
      <c r="F56" s="19" t="s">
        <v>1589</v>
      </c>
      <c r="G56" s="38">
        <v>0</v>
      </c>
      <c r="H56" s="38">
        <v>0</v>
      </c>
      <c r="I56" s="11">
        <v>0</v>
      </c>
      <c r="J56" s="11">
        <v>0</v>
      </c>
      <c r="K56" s="11">
        <v>0</v>
      </c>
      <c r="L56" s="11">
        <v>0</v>
      </c>
      <c r="M56" s="11">
        <v>0</v>
      </c>
      <c r="N56" s="11">
        <v>0</v>
      </c>
      <c r="O56" s="11">
        <v>0</v>
      </c>
      <c r="P56" s="38">
        <v>51.56</v>
      </c>
      <c r="Q56" s="38">
        <v>0</v>
      </c>
      <c r="R56" s="38">
        <v>0</v>
      </c>
      <c r="S56" s="38">
        <v>0</v>
      </c>
      <c r="T56" s="38">
        <v>0</v>
      </c>
      <c r="U56" s="38">
        <v>0</v>
      </c>
      <c r="V56" s="38">
        <v>0</v>
      </c>
      <c r="W56" s="38">
        <v>0</v>
      </c>
      <c r="X56" s="38">
        <v>15</v>
      </c>
      <c r="Y56" s="38">
        <v>0</v>
      </c>
      <c r="Z56" s="38">
        <f t="shared" si="3"/>
        <v>66.56</v>
      </c>
      <c r="AA56" s="38">
        <v>0</v>
      </c>
      <c r="AB56" s="38">
        <v>1</v>
      </c>
      <c r="AC56" s="38" t="s">
        <v>20</v>
      </c>
      <c r="AD56" s="4" t="s">
        <v>1477</v>
      </c>
      <c r="AE56" s="4" t="s">
        <v>2726</v>
      </c>
      <c r="AF56" s="39" t="s">
        <v>981</v>
      </c>
    </row>
    <row r="57" spans="1:52" ht="84" x14ac:dyDescent="0.2">
      <c r="A57" s="36" t="s">
        <v>2843</v>
      </c>
      <c r="B57" s="4" t="s">
        <v>983</v>
      </c>
      <c r="C57" s="38" t="s">
        <v>980</v>
      </c>
      <c r="D57" s="38" t="s">
        <v>3</v>
      </c>
      <c r="E57" s="19">
        <v>44880</v>
      </c>
      <c r="F57" s="19" t="s">
        <v>1589</v>
      </c>
      <c r="G57" s="38">
        <v>0</v>
      </c>
      <c r="H57" s="38">
        <v>0</v>
      </c>
      <c r="I57" s="11">
        <v>0</v>
      </c>
      <c r="J57" s="11">
        <v>0</v>
      </c>
      <c r="K57" s="11">
        <v>0</v>
      </c>
      <c r="L57" s="11">
        <v>0</v>
      </c>
      <c r="M57" s="11">
        <v>0</v>
      </c>
      <c r="N57" s="11">
        <v>0</v>
      </c>
      <c r="O57" s="11">
        <v>0</v>
      </c>
      <c r="P57" s="38">
        <v>277.2</v>
      </c>
      <c r="Q57" s="38">
        <v>0</v>
      </c>
      <c r="R57" s="38">
        <v>0</v>
      </c>
      <c r="S57" s="38">
        <v>0</v>
      </c>
      <c r="T57" s="38">
        <v>0</v>
      </c>
      <c r="U57" s="38">
        <v>0</v>
      </c>
      <c r="V57" s="38">
        <v>0</v>
      </c>
      <c r="W57" s="38">
        <v>0</v>
      </c>
      <c r="X57" s="38">
        <v>435.86</v>
      </c>
      <c r="Y57" s="38">
        <v>0</v>
      </c>
      <c r="Z57" s="38">
        <f t="shared" si="3"/>
        <v>713.06</v>
      </c>
      <c r="AA57" s="38">
        <v>0</v>
      </c>
      <c r="AB57" s="38">
        <v>1</v>
      </c>
      <c r="AC57" s="38" t="s">
        <v>20</v>
      </c>
      <c r="AD57" s="4" t="s">
        <v>1478</v>
      </c>
      <c r="AE57" s="4" t="s">
        <v>2727</v>
      </c>
      <c r="AF57" s="39" t="s">
        <v>984</v>
      </c>
    </row>
    <row r="58" spans="1:52" s="65" customFormat="1" ht="42" x14ac:dyDescent="0.2">
      <c r="A58" s="58" t="s">
        <v>982</v>
      </c>
      <c r="B58" s="59" t="s">
        <v>985</v>
      </c>
      <c r="C58" s="60" t="s">
        <v>980</v>
      </c>
      <c r="D58" s="60" t="s">
        <v>3</v>
      </c>
      <c r="E58" s="61">
        <v>44398</v>
      </c>
      <c r="F58" s="61" t="s">
        <v>1589</v>
      </c>
      <c r="G58" s="60">
        <v>0</v>
      </c>
      <c r="H58" s="60">
        <v>0</v>
      </c>
      <c r="I58" s="62">
        <v>0</v>
      </c>
      <c r="J58" s="62">
        <v>0</v>
      </c>
      <c r="K58" s="62">
        <v>0</v>
      </c>
      <c r="L58" s="62">
        <v>0</v>
      </c>
      <c r="M58" s="62">
        <v>0</v>
      </c>
      <c r="N58" s="62">
        <v>0</v>
      </c>
      <c r="O58" s="62">
        <v>0</v>
      </c>
      <c r="P58" s="60">
        <v>11.27</v>
      </c>
      <c r="Q58" s="60">
        <v>0</v>
      </c>
      <c r="R58" s="60">
        <v>0</v>
      </c>
      <c r="S58" s="60">
        <v>0</v>
      </c>
      <c r="T58" s="60">
        <v>0</v>
      </c>
      <c r="U58" s="60">
        <v>0</v>
      </c>
      <c r="V58" s="60">
        <v>0</v>
      </c>
      <c r="W58" s="60">
        <v>0</v>
      </c>
      <c r="X58" s="60">
        <v>0</v>
      </c>
      <c r="Y58" s="60">
        <v>0</v>
      </c>
      <c r="Z58" s="60">
        <f t="shared" si="3"/>
        <v>11.27</v>
      </c>
      <c r="AA58" s="60">
        <v>0</v>
      </c>
      <c r="AB58" s="60">
        <v>1</v>
      </c>
      <c r="AC58" s="60" t="s">
        <v>20</v>
      </c>
      <c r="AD58" s="59" t="s">
        <v>986</v>
      </c>
      <c r="AE58" s="59" t="s">
        <v>2728</v>
      </c>
      <c r="AF58" s="63" t="s">
        <v>987</v>
      </c>
      <c r="AG58" s="64"/>
      <c r="AH58" s="64"/>
      <c r="AI58" s="64"/>
      <c r="AJ58" s="64"/>
      <c r="AK58" s="64"/>
      <c r="AL58" s="64"/>
      <c r="AM58" s="64"/>
      <c r="AN58" s="64"/>
      <c r="AO58" s="64"/>
      <c r="AP58" s="64"/>
      <c r="AQ58" s="64"/>
      <c r="AR58" s="64"/>
      <c r="AS58" s="64"/>
      <c r="AT58" s="64"/>
      <c r="AU58" s="64"/>
      <c r="AV58" s="64"/>
      <c r="AW58" s="64"/>
      <c r="AX58" s="64"/>
      <c r="AY58" s="64"/>
      <c r="AZ58" s="64"/>
    </row>
    <row r="59" spans="1:52" ht="42" x14ac:dyDescent="0.2">
      <c r="A59" s="36" t="s">
        <v>2848</v>
      </c>
      <c r="B59" s="4" t="s">
        <v>993</v>
      </c>
      <c r="C59" s="38" t="s">
        <v>980</v>
      </c>
      <c r="D59" s="38" t="s">
        <v>966</v>
      </c>
      <c r="E59" s="19">
        <v>43580</v>
      </c>
      <c r="F59" s="19" t="s">
        <v>1589</v>
      </c>
      <c r="G59" s="38">
        <v>0</v>
      </c>
      <c r="H59" s="38">
        <v>0</v>
      </c>
      <c r="I59" s="11">
        <v>0</v>
      </c>
      <c r="J59" s="11">
        <v>0</v>
      </c>
      <c r="K59" s="11">
        <v>0</v>
      </c>
      <c r="L59" s="11">
        <v>0</v>
      </c>
      <c r="M59" s="11">
        <v>0</v>
      </c>
      <c r="N59" s="11">
        <v>0</v>
      </c>
      <c r="O59" s="11">
        <v>0</v>
      </c>
      <c r="P59" s="38">
        <v>13</v>
      </c>
      <c r="Q59" s="38">
        <v>0</v>
      </c>
      <c r="R59" s="38">
        <v>0</v>
      </c>
      <c r="S59" s="38">
        <v>0</v>
      </c>
      <c r="T59" s="38">
        <v>0</v>
      </c>
      <c r="U59" s="38">
        <v>0</v>
      </c>
      <c r="V59" s="38">
        <v>0</v>
      </c>
      <c r="W59" s="38">
        <v>0</v>
      </c>
      <c r="X59" s="38">
        <v>67.81</v>
      </c>
      <c r="Y59" s="38">
        <v>0</v>
      </c>
      <c r="Z59" s="38">
        <f t="shared" si="3"/>
        <v>80.81</v>
      </c>
      <c r="AA59" s="38">
        <v>0</v>
      </c>
      <c r="AB59" s="38">
        <v>1</v>
      </c>
      <c r="AC59" s="38" t="s">
        <v>20</v>
      </c>
      <c r="AD59" s="4" t="s">
        <v>994</v>
      </c>
      <c r="AE59" s="4" t="s">
        <v>2729</v>
      </c>
      <c r="AF59" s="39" t="s">
        <v>995</v>
      </c>
    </row>
    <row r="60" spans="1:52" ht="42" x14ac:dyDescent="0.2">
      <c r="A60" s="36" t="s">
        <v>2849</v>
      </c>
      <c r="B60" s="4" t="s">
        <v>996</v>
      </c>
      <c r="C60" s="38" t="s">
        <v>980</v>
      </c>
      <c r="D60" s="38" t="s">
        <v>3</v>
      </c>
      <c r="E60" s="19">
        <v>43390</v>
      </c>
      <c r="F60" s="19" t="s">
        <v>1589</v>
      </c>
      <c r="G60" s="38">
        <v>0</v>
      </c>
      <c r="H60" s="38">
        <v>0</v>
      </c>
      <c r="I60" s="11">
        <v>0</v>
      </c>
      <c r="J60" s="11">
        <v>0</v>
      </c>
      <c r="K60" s="11">
        <v>0</v>
      </c>
      <c r="L60" s="11">
        <v>0</v>
      </c>
      <c r="M60" s="11">
        <v>0</v>
      </c>
      <c r="N60" s="11">
        <v>0</v>
      </c>
      <c r="O60" s="11">
        <v>0</v>
      </c>
      <c r="P60" s="38">
        <v>27.34</v>
      </c>
      <c r="Q60" s="38">
        <v>0</v>
      </c>
      <c r="R60" s="38">
        <v>0</v>
      </c>
      <c r="S60" s="38">
        <v>0</v>
      </c>
      <c r="T60" s="38">
        <v>0</v>
      </c>
      <c r="U60" s="38">
        <v>0</v>
      </c>
      <c r="V60" s="38">
        <v>0</v>
      </c>
      <c r="W60" s="38">
        <v>0</v>
      </c>
      <c r="X60" s="38">
        <v>9.11</v>
      </c>
      <c r="Y60" s="38">
        <v>0</v>
      </c>
      <c r="Z60" s="38">
        <f t="shared" si="3"/>
        <v>36.450000000000003</v>
      </c>
      <c r="AA60" s="38">
        <v>0</v>
      </c>
      <c r="AB60" s="38">
        <v>1</v>
      </c>
      <c r="AC60" s="38" t="s">
        <v>20</v>
      </c>
      <c r="AD60" s="4" t="s">
        <v>1479</v>
      </c>
      <c r="AE60" s="4" t="s">
        <v>2730</v>
      </c>
      <c r="AF60" s="39" t="s">
        <v>997</v>
      </c>
    </row>
    <row r="61" spans="1:52" ht="42" x14ac:dyDescent="0.2">
      <c r="A61" s="36" t="s">
        <v>2850</v>
      </c>
      <c r="B61" s="4" t="s">
        <v>998</v>
      </c>
      <c r="C61" s="38" t="s">
        <v>980</v>
      </c>
      <c r="D61" s="38" t="s">
        <v>966</v>
      </c>
      <c r="E61" s="19">
        <v>43580</v>
      </c>
      <c r="F61" s="19" t="s">
        <v>1589</v>
      </c>
      <c r="G61" s="38">
        <v>0</v>
      </c>
      <c r="H61" s="38">
        <v>0</v>
      </c>
      <c r="I61" s="11">
        <v>0</v>
      </c>
      <c r="J61" s="11">
        <v>0</v>
      </c>
      <c r="K61" s="11">
        <v>0</v>
      </c>
      <c r="L61" s="11">
        <v>0</v>
      </c>
      <c r="M61" s="11">
        <v>0</v>
      </c>
      <c r="N61" s="11">
        <v>0</v>
      </c>
      <c r="O61" s="11">
        <v>0</v>
      </c>
      <c r="P61" s="38">
        <v>13</v>
      </c>
      <c r="Q61" s="38">
        <v>0</v>
      </c>
      <c r="R61" s="38">
        <v>0</v>
      </c>
      <c r="S61" s="38">
        <v>0</v>
      </c>
      <c r="T61" s="38">
        <v>0</v>
      </c>
      <c r="U61" s="38">
        <v>0</v>
      </c>
      <c r="V61" s="38">
        <v>0</v>
      </c>
      <c r="W61" s="38">
        <v>0</v>
      </c>
      <c r="X61" s="38">
        <v>76.81</v>
      </c>
      <c r="Y61" s="38">
        <v>0</v>
      </c>
      <c r="Z61" s="38">
        <f t="shared" si="3"/>
        <v>89.81</v>
      </c>
      <c r="AA61" s="38">
        <v>0</v>
      </c>
      <c r="AB61" s="38">
        <v>1</v>
      </c>
      <c r="AC61" s="38" t="s">
        <v>20</v>
      </c>
      <c r="AD61" s="4" t="s">
        <v>1406</v>
      </c>
      <c r="AE61" s="4" t="s">
        <v>2731</v>
      </c>
      <c r="AF61" s="39" t="s">
        <v>999</v>
      </c>
    </row>
    <row r="62" spans="1:52" ht="56" x14ac:dyDescent="0.2">
      <c r="A62" s="36" t="s">
        <v>2851</v>
      </c>
      <c r="B62" s="4" t="s">
        <v>1000</v>
      </c>
      <c r="C62" s="38" t="s">
        <v>980</v>
      </c>
      <c r="D62" s="38" t="s">
        <v>26</v>
      </c>
      <c r="E62" s="19">
        <v>43564</v>
      </c>
      <c r="F62" s="19" t="s">
        <v>1589</v>
      </c>
      <c r="G62" s="38">
        <v>0</v>
      </c>
      <c r="H62" s="38">
        <v>0</v>
      </c>
      <c r="I62" s="11">
        <v>0</v>
      </c>
      <c r="J62" s="11">
        <v>0</v>
      </c>
      <c r="K62" s="11">
        <v>0</v>
      </c>
      <c r="L62" s="11">
        <v>0</v>
      </c>
      <c r="M62" s="11">
        <v>0</v>
      </c>
      <c r="N62" s="11">
        <v>0</v>
      </c>
      <c r="O62" s="11">
        <v>0</v>
      </c>
      <c r="P62" s="38">
        <v>12</v>
      </c>
      <c r="Q62" s="38">
        <v>0</v>
      </c>
      <c r="R62" s="38">
        <v>0</v>
      </c>
      <c r="S62" s="38">
        <v>0</v>
      </c>
      <c r="T62" s="38">
        <v>0</v>
      </c>
      <c r="U62" s="38">
        <v>0</v>
      </c>
      <c r="V62" s="38">
        <v>0</v>
      </c>
      <c r="W62" s="38">
        <v>0</v>
      </c>
      <c r="X62" s="38">
        <v>10.5</v>
      </c>
      <c r="Y62" s="38">
        <v>0</v>
      </c>
      <c r="Z62" s="38">
        <f t="shared" si="3"/>
        <v>22.5</v>
      </c>
      <c r="AA62" s="38">
        <v>0</v>
      </c>
      <c r="AB62" s="38">
        <v>1</v>
      </c>
      <c r="AC62" s="38" t="s">
        <v>20</v>
      </c>
      <c r="AD62" s="4" t="s">
        <v>1476</v>
      </c>
      <c r="AE62" s="4" t="s">
        <v>1001</v>
      </c>
      <c r="AF62" s="39" t="s">
        <v>1002</v>
      </c>
    </row>
    <row r="63" spans="1:52" ht="70" x14ac:dyDescent="0.2">
      <c r="A63" s="36" t="s">
        <v>2852</v>
      </c>
      <c r="B63" s="4" t="s">
        <v>1003</v>
      </c>
      <c r="C63" s="38" t="s">
        <v>980</v>
      </c>
      <c r="D63" s="38" t="s">
        <v>966</v>
      </c>
      <c r="E63" s="19">
        <v>43704</v>
      </c>
      <c r="F63" s="19" t="s">
        <v>1589</v>
      </c>
      <c r="G63" s="38">
        <v>0</v>
      </c>
      <c r="H63" s="38">
        <v>0</v>
      </c>
      <c r="I63" s="11">
        <v>0</v>
      </c>
      <c r="J63" s="11">
        <v>0</v>
      </c>
      <c r="K63" s="11">
        <v>0</v>
      </c>
      <c r="L63" s="11">
        <v>0</v>
      </c>
      <c r="M63" s="11">
        <v>0</v>
      </c>
      <c r="N63" s="11">
        <v>0</v>
      </c>
      <c r="O63" s="11">
        <v>0</v>
      </c>
      <c r="P63" s="38">
        <v>7</v>
      </c>
      <c r="Q63" s="38">
        <v>0</v>
      </c>
      <c r="R63" s="38">
        <v>0</v>
      </c>
      <c r="S63" s="38">
        <v>0</v>
      </c>
      <c r="T63" s="38">
        <v>0</v>
      </c>
      <c r="U63" s="38">
        <v>0</v>
      </c>
      <c r="V63" s="38">
        <v>0</v>
      </c>
      <c r="W63" s="38">
        <v>0</v>
      </c>
      <c r="X63" s="38">
        <v>3</v>
      </c>
      <c r="Y63" s="38">
        <v>0</v>
      </c>
      <c r="Z63" s="38">
        <f t="shared" si="3"/>
        <v>10</v>
      </c>
      <c r="AA63" s="38">
        <v>0</v>
      </c>
      <c r="AB63" s="38">
        <v>1</v>
      </c>
      <c r="AC63" s="38" t="s">
        <v>20</v>
      </c>
      <c r="AD63" s="4" t="s">
        <v>1480</v>
      </c>
      <c r="AE63" s="4" t="s">
        <v>1405</v>
      </c>
      <c r="AF63" s="39" t="s">
        <v>1004</v>
      </c>
    </row>
    <row r="64" spans="1:52" ht="84" x14ac:dyDescent="0.2">
      <c r="A64" s="36" t="s">
        <v>2853</v>
      </c>
      <c r="B64" s="4" t="s">
        <v>1005</v>
      </c>
      <c r="C64" s="38" t="s">
        <v>980</v>
      </c>
      <c r="D64" s="38" t="s">
        <v>966</v>
      </c>
      <c r="E64" s="19">
        <v>44545</v>
      </c>
      <c r="F64" s="19" t="s">
        <v>1589</v>
      </c>
      <c r="G64" s="38">
        <v>0</v>
      </c>
      <c r="H64" s="38">
        <v>0</v>
      </c>
      <c r="I64" s="11">
        <v>0</v>
      </c>
      <c r="J64" s="11">
        <v>0</v>
      </c>
      <c r="K64" s="11">
        <v>0</v>
      </c>
      <c r="L64" s="11">
        <v>0</v>
      </c>
      <c r="M64" s="11">
        <v>0</v>
      </c>
      <c r="N64" s="11">
        <v>0</v>
      </c>
      <c r="O64" s="11">
        <v>0</v>
      </c>
      <c r="P64" s="38">
        <v>44.8</v>
      </c>
      <c r="Q64" s="38">
        <v>0</v>
      </c>
      <c r="R64" s="38">
        <v>0</v>
      </c>
      <c r="S64" s="38">
        <v>0</v>
      </c>
      <c r="T64" s="38">
        <v>0</v>
      </c>
      <c r="U64" s="38">
        <v>0</v>
      </c>
      <c r="V64" s="38">
        <v>0</v>
      </c>
      <c r="W64" s="38">
        <v>0</v>
      </c>
      <c r="X64" s="38">
        <v>97</v>
      </c>
      <c r="Y64" s="38">
        <v>0</v>
      </c>
      <c r="Z64" s="38">
        <f t="shared" si="3"/>
        <v>141.80000000000001</v>
      </c>
      <c r="AA64" s="38">
        <v>0</v>
      </c>
      <c r="AB64" s="38">
        <v>1</v>
      </c>
      <c r="AC64" s="38" t="s">
        <v>20</v>
      </c>
      <c r="AD64" s="4" t="s">
        <v>1007</v>
      </c>
      <c r="AE64" s="4" t="s">
        <v>1006</v>
      </c>
      <c r="AF64" s="39" t="s">
        <v>1008</v>
      </c>
    </row>
    <row r="65" spans="1:52" ht="84" x14ac:dyDescent="0.2">
      <c r="A65" s="36" t="s">
        <v>2857</v>
      </c>
      <c r="B65" s="4" t="s">
        <v>1010</v>
      </c>
      <c r="C65" s="38" t="s">
        <v>980</v>
      </c>
      <c r="D65" s="38" t="s">
        <v>3</v>
      </c>
      <c r="E65" s="19">
        <v>44876</v>
      </c>
      <c r="F65" s="19" t="s">
        <v>1589</v>
      </c>
      <c r="G65" s="38">
        <v>0</v>
      </c>
      <c r="H65" s="38">
        <v>0</v>
      </c>
      <c r="I65" s="11">
        <v>0</v>
      </c>
      <c r="J65" s="11">
        <v>0</v>
      </c>
      <c r="K65" s="11">
        <v>0</v>
      </c>
      <c r="L65" s="11">
        <v>0</v>
      </c>
      <c r="M65" s="11">
        <v>0</v>
      </c>
      <c r="N65" s="11">
        <v>0</v>
      </c>
      <c r="O65" s="11">
        <v>0</v>
      </c>
      <c r="P65" s="38">
        <v>50</v>
      </c>
      <c r="Q65" s="38">
        <v>0</v>
      </c>
      <c r="R65" s="38">
        <v>0</v>
      </c>
      <c r="S65" s="38">
        <v>0</v>
      </c>
      <c r="T65" s="38">
        <v>0</v>
      </c>
      <c r="U65" s="38">
        <v>0</v>
      </c>
      <c r="V65" s="38">
        <v>0</v>
      </c>
      <c r="W65" s="38">
        <v>0</v>
      </c>
      <c r="X65" s="38">
        <v>85.6</v>
      </c>
      <c r="Y65" s="38">
        <v>0</v>
      </c>
      <c r="Z65" s="38">
        <f t="shared" si="3"/>
        <v>135.6</v>
      </c>
      <c r="AA65" s="38">
        <v>0</v>
      </c>
      <c r="AB65" s="38">
        <v>1</v>
      </c>
      <c r="AC65" s="38" t="s">
        <v>20</v>
      </c>
      <c r="AD65" s="4" t="s">
        <v>1007</v>
      </c>
      <c r="AE65" s="4" t="s">
        <v>1011</v>
      </c>
      <c r="AF65" s="39" t="s">
        <v>1012</v>
      </c>
    </row>
    <row r="66" spans="1:52" s="65" customFormat="1" ht="70" x14ac:dyDescent="0.2">
      <c r="A66" s="58" t="s">
        <v>1009</v>
      </c>
      <c r="B66" s="59" t="s">
        <v>1013</v>
      </c>
      <c r="C66" s="60" t="s">
        <v>980</v>
      </c>
      <c r="D66" s="60" t="s">
        <v>3</v>
      </c>
      <c r="E66" s="61">
        <v>44909</v>
      </c>
      <c r="F66" s="61" t="s">
        <v>1589</v>
      </c>
      <c r="G66" s="60">
        <v>0</v>
      </c>
      <c r="H66" s="60">
        <v>0</v>
      </c>
      <c r="I66" s="62">
        <v>0</v>
      </c>
      <c r="J66" s="62">
        <v>0</v>
      </c>
      <c r="K66" s="62">
        <v>0</v>
      </c>
      <c r="L66" s="62">
        <v>0</v>
      </c>
      <c r="M66" s="62">
        <v>0</v>
      </c>
      <c r="N66" s="62">
        <v>0</v>
      </c>
      <c r="O66" s="62">
        <v>0</v>
      </c>
      <c r="P66" s="60">
        <v>12.99</v>
      </c>
      <c r="Q66" s="60">
        <v>0</v>
      </c>
      <c r="R66" s="60">
        <v>0</v>
      </c>
      <c r="S66" s="60">
        <v>0</v>
      </c>
      <c r="T66" s="60">
        <v>0</v>
      </c>
      <c r="U66" s="60">
        <v>0</v>
      </c>
      <c r="V66" s="60">
        <v>0</v>
      </c>
      <c r="W66" s="60">
        <v>0</v>
      </c>
      <c r="X66" s="60">
        <v>62.77</v>
      </c>
      <c r="Y66" s="60">
        <v>0</v>
      </c>
      <c r="Z66" s="60">
        <f>SUM(G66:Y66)</f>
        <v>75.760000000000005</v>
      </c>
      <c r="AA66" s="60">
        <v>0</v>
      </c>
      <c r="AB66" s="60">
        <v>1</v>
      </c>
      <c r="AC66" s="60" t="s">
        <v>20</v>
      </c>
      <c r="AD66" s="59" t="s">
        <v>1014</v>
      </c>
      <c r="AE66" s="59" t="s">
        <v>2732</v>
      </c>
      <c r="AF66" s="63" t="s">
        <v>1015</v>
      </c>
      <c r="AG66" s="64"/>
      <c r="AH66" s="64"/>
      <c r="AI66" s="64"/>
      <c r="AJ66" s="64"/>
      <c r="AK66" s="64"/>
      <c r="AL66" s="64"/>
      <c r="AM66" s="64"/>
      <c r="AN66" s="64"/>
      <c r="AO66" s="64"/>
      <c r="AP66" s="64"/>
      <c r="AQ66" s="64"/>
      <c r="AR66" s="64"/>
      <c r="AS66" s="64"/>
      <c r="AT66" s="64"/>
      <c r="AU66" s="64"/>
      <c r="AV66" s="64"/>
      <c r="AW66" s="64"/>
      <c r="AX66" s="64"/>
      <c r="AY66" s="64"/>
      <c r="AZ66" s="64"/>
    </row>
    <row r="67" spans="1:52" ht="84" x14ac:dyDescent="0.2">
      <c r="A67" s="36" t="s">
        <v>2858</v>
      </c>
      <c r="B67" s="4" t="s">
        <v>1016</v>
      </c>
      <c r="C67" s="38" t="s">
        <v>980</v>
      </c>
      <c r="D67" s="38" t="s">
        <v>3</v>
      </c>
      <c r="E67" s="19">
        <v>44005</v>
      </c>
      <c r="F67" s="19" t="s">
        <v>1589</v>
      </c>
      <c r="G67" s="38">
        <v>0</v>
      </c>
      <c r="H67" s="38">
        <v>0</v>
      </c>
      <c r="I67" s="11">
        <v>0</v>
      </c>
      <c r="J67" s="11">
        <v>0</v>
      </c>
      <c r="K67" s="11">
        <v>0</v>
      </c>
      <c r="L67" s="11">
        <v>0</v>
      </c>
      <c r="M67" s="11">
        <v>0</v>
      </c>
      <c r="N67" s="11">
        <v>0</v>
      </c>
      <c r="O67" s="11">
        <v>0</v>
      </c>
      <c r="P67" s="38">
        <v>25.96</v>
      </c>
      <c r="Q67" s="38">
        <v>0</v>
      </c>
      <c r="R67" s="38">
        <v>0</v>
      </c>
      <c r="S67" s="38">
        <v>0</v>
      </c>
      <c r="T67" s="38">
        <v>0</v>
      </c>
      <c r="U67" s="38">
        <v>0</v>
      </c>
      <c r="V67" s="38">
        <v>0</v>
      </c>
      <c r="W67" s="38">
        <v>0</v>
      </c>
      <c r="X67" s="38">
        <v>34.31</v>
      </c>
      <c r="Y67" s="38">
        <v>0</v>
      </c>
      <c r="Z67" s="38">
        <f t="shared" si="3"/>
        <v>60.27</v>
      </c>
      <c r="AA67" s="38">
        <v>0</v>
      </c>
      <c r="AB67" s="38">
        <v>1</v>
      </c>
      <c r="AC67" s="38" t="s">
        <v>20</v>
      </c>
      <c r="AD67" s="4" t="s">
        <v>1007</v>
      </c>
      <c r="AE67" s="4" t="s">
        <v>2733</v>
      </c>
      <c r="AF67" s="39" t="s">
        <v>1017</v>
      </c>
    </row>
    <row r="68" spans="1:52" ht="84" x14ac:dyDescent="0.2">
      <c r="A68" s="36" t="s">
        <v>2859</v>
      </c>
      <c r="B68" s="4" t="s">
        <v>1018</v>
      </c>
      <c r="C68" s="38" t="s">
        <v>980</v>
      </c>
      <c r="D68" s="38" t="s">
        <v>966</v>
      </c>
      <c r="E68" s="19">
        <v>43669</v>
      </c>
      <c r="F68" s="19" t="s">
        <v>1589</v>
      </c>
      <c r="G68" s="38">
        <v>0</v>
      </c>
      <c r="H68" s="38">
        <v>0</v>
      </c>
      <c r="I68" s="11">
        <v>0</v>
      </c>
      <c r="J68" s="11">
        <v>0</v>
      </c>
      <c r="K68" s="11">
        <v>0</v>
      </c>
      <c r="L68" s="11">
        <v>0</v>
      </c>
      <c r="M68" s="11">
        <v>0</v>
      </c>
      <c r="N68" s="11">
        <v>0</v>
      </c>
      <c r="O68" s="11">
        <v>0</v>
      </c>
      <c r="P68" s="38">
        <v>24.5</v>
      </c>
      <c r="Q68" s="38">
        <v>0</v>
      </c>
      <c r="R68" s="38">
        <v>0</v>
      </c>
      <c r="S68" s="38">
        <v>0</v>
      </c>
      <c r="T68" s="38">
        <v>0</v>
      </c>
      <c r="U68" s="38">
        <v>0</v>
      </c>
      <c r="V68" s="38">
        <v>0</v>
      </c>
      <c r="W68" s="38">
        <v>0</v>
      </c>
      <c r="X68" s="38">
        <v>25.5</v>
      </c>
      <c r="Y68" s="38">
        <v>0</v>
      </c>
      <c r="Z68" s="38">
        <f t="shared" si="3"/>
        <v>50</v>
      </c>
      <c r="AA68" s="38">
        <v>0</v>
      </c>
      <c r="AB68" s="38">
        <v>1</v>
      </c>
      <c r="AC68" s="38" t="s">
        <v>20</v>
      </c>
      <c r="AD68" s="4" t="s">
        <v>1007</v>
      </c>
      <c r="AE68" s="4" t="s">
        <v>1019</v>
      </c>
      <c r="AF68" s="39" t="s">
        <v>1021</v>
      </c>
    </row>
    <row r="69" spans="1:52" ht="42" x14ac:dyDescent="0.2">
      <c r="A69" s="36" t="s">
        <v>2860</v>
      </c>
      <c r="B69" s="4" t="s">
        <v>1022</v>
      </c>
      <c r="C69" s="38" t="s">
        <v>980</v>
      </c>
      <c r="D69" s="38" t="s">
        <v>3</v>
      </c>
      <c r="E69" s="19">
        <v>44033</v>
      </c>
      <c r="F69" s="19" t="s">
        <v>1589</v>
      </c>
      <c r="G69" s="38">
        <v>0</v>
      </c>
      <c r="H69" s="38">
        <v>0</v>
      </c>
      <c r="I69" s="11">
        <v>0</v>
      </c>
      <c r="J69" s="11">
        <v>0</v>
      </c>
      <c r="K69" s="11">
        <v>0</v>
      </c>
      <c r="L69" s="11">
        <v>0</v>
      </c>
      <c r="M69" s="11">
        <v>0</v>
      </c>
      <c r="N69" s="11">
        <v>0</v>
      </c>
      <c r="O69" s="11">
        <v>0</v>
      </c>
      <c r="P69" s="38">
        <v>25.28</v>
      </c>
      <c r="Q69" s="38">
        <v>0</v>
      </c>
      <c r="R69" s="38">
        <v>0</v>
      </c>
      <c r="S69" s="38">
        <v>0</v>
      </c>
      <c r="T69" s="38">
        <v>0</v>
      </c>
      <c r="U69" s="38">
        <v>0</v>
      </c>
      <c r="V69" s="38">
        <v>0</v>
      </c>
      <c r="W69" s="38">
        <v>0</v>
      </c>
      <c r="X69" s="38">
        <v>114.87</v>
      </c>
      <c r="Y69" s="38">
        <v>0</v>
      </c>
      <c r="Z69" s="38">
        <f t="shared" si="3"/>
        <v>140.15</v>
      </c>
      <c r="AA69" s="38">
        <v>0</v>
      </c>
      <c r="AB69" s="38">
        <v>1</v>
      </c>
      <c r="AC69" s="38" t="s">
        <v>20</v>
      </c>
      <c r="AD69" s="4" t="s">
        <v>1024</v>
      </c>
      <c r="AE69" s="4" t="s">
        <v>1023</v>
      </c>
      <c r="AF69" s="39" t="s">
        <v>1025</v>
      </c>
    </row>
    <row r="70" spans="1:52" s="65" customFormat="1" ht="42" x14ac:dyDescent="0.2">
      <c r="A70" s="58" t="s">
        <v>1020</v>
      </c>
      <c r="B70" s="59" t="s">
        <v>1027</v>
      </c>
      <c r="C70" s="60" t="s">
        <v>980</v>
      </c>
      <c r="D70" s="60" t="s">
        <v>966</v>
      </c>
      <c r="E70" s="61">
        <v>43992</v>
      </c>
      <c r="F70" s="61" t="s">
        <v>1589</v>
      </c>
      <c r="G70" s="60">
        <v>0</v>
      </c>
      <c r="H70" s="60">
        <v>0</v>
      </c>
      <c r="I70" s="62">
        <v>0</v>
      </c>
      <c r="J70" s="62">
        <v>0</v>
      </c>
      <c r="K70" s="62">
        <v>0</v>
      </c>
      <c r="L70" s="62">
        <v>0</v>
      </c>
      <c r="M70" s="62">
        <v>0</v>
      </c>
      <c r="N70" s="62">
        <v>0</v>
      </c>
      <c r="O70" s="62">
        <v>0</v>
      </c>
      <c r="P70" s="60">
        <v>277.75</v>
      </c>
      <c r="Q70" s="60">
        <v>0</v>
      </c>
      <c r="R70" s="60">
        <v>0</v>
      </c>
      <c r="S70" s="60">
        <v>0</v>
      </c>
      <c r="T70" s="60">
        <v>0</v>
      </c>
      <c r="U70" s="60">
        <v>0</v>
      </c>
      <c r="V70" s="60">
        <v>0</v>
      </c>
      <c r="W70" s="60">
        <v>0</v>
      </c>
      <c r="X70" s="60">
        <v>0</v>
      </c>
      <c r="Y70" s="60">
        <v>0</v>
      </c>
      <c r="Z70" s="60">
        <f t="shared" si="3"/>
        <v>277.75</v>
      </c>
      <c r="AA70" s="60">
        <v>0</v>
      </c>
      <c r="AB70" s="60">
        <v>1</v>
      </c>
      <c r="AC70" s="60" t="s">
        <v>20</v>
      </c>
      <c r="AD70" s="59" t="s">
        <v>1028</v>
      </c>
      <c r="AE70" s="59" t="s">
        <v>2734</v>
      </c>
      <c r="AF70" s="63" t="s">
        <v>1029</v>
      </c>
      <c r="AG70" s="64"/>
      <c r="AH70" s="64"/>
      <c r="AI70" s="64"/>
      <c r="AJ70" s="64"/>
      <c r="AK70" s="64"/>
      <c r="AL70" s="64"/>
      <c r="AM70" s="64"/>
      <c r="AN70" s="64"/>
      <c r="AO70" s="64"/>
      <c r="AP70" s="64"/>
      <c r="AQ70" s="64"/>
      <c r="AR70" s="64"/>
      <c r="AS70" s="64"/>
      <c r="AT70" s="64"/>
      <c r="AU70" s="64"/>
      <c r="AV70" s="64"/>
      <c r="AW70" s="64"/>
      <c r="AX70" s="64"/>
      <c r="AY70" s="64"/>
      <c r="AZ70" s="64"/>
    </row>
    <row r="71" spans="1:52" s="48" customFormat="1" ht="112" x14ac:dyDescent="0.2">
      <c r="A71" s="43" t="s">
        <v>1026</v>
      </c>
      <c r="B71" s="47" t="s">
        <v>1030</v>
      </c>
      <c r="C71" s="44" t="s">
        <v>980</v>
      </c>
      <c r="D71" s="44" t="s">
        <v>3</v>
      </c>
      <c r="E71" s="45">
        <v>43712</v>
      </c>
      <c r="F71" s="45" t="s">
        <v>1589</v>
      </c>
      <c r="G71" s="44">
        <v>0</v>
      </c>
      <c r="H71" s="44">
        <v>0</v>
      </c>
      <c r="I71" s="46">
        <v>0</v>
      </c>
      <c r="J71" s="46">
        <v>0</v>
      </c>
      <c r="K71" s="46">
        <v>0</v>
      </c>
      <c r="L71" s="46">
        <v>0</v>
      </c>
      <c r="M71" s="46">
        <v>0</v>
      </c>
      <c r="N71" s="46">
        <v>0</v>
      </c>
      <c r="O71" s="46">
        <v>0</v>
      </c>
      <c r="P71" s="44">
        <v>331.02</v>
      </c>
      <c r="Q71" s="44">
        <v>0</v>
      </c>
      <c r="R71" s="44">
        <v>0</v>
      </c>
      <c r="S71" s="44">
        <v>0</v>
      </c>
      <c r="T71" s="44">
        <v>0</v>
      </c>
      <c r="U71" s="44">
        <v>0</v>
      </c>
      <c r="V71" s="44">
        <v>0</v>
      </c>
      <c r="W71" s="44">
        <v>0</v>
      </c>
      <c r="X71" s="44">
        <v>0</v>
      </c>
      <c r="Y71" s="44">
        <v>0</v>
      </c>
      <c r="Z71" s="44">
        <f t="shared" si="3"/>
        <v>331.02</v>
      </c>
      <c r="AA71" s="44">
        <v>0</v>
      </c>
      <c r="AB71" s="44">
        <v>1</v>
      </c>
      <c r="AC71" s="44" t="s">
        <v>20</v>
      </c>
      <c r="AD71" s="47" t="s">
        <v>1404</v>
      </c>
      <c r="AE71" s="47" t="s">
        <v>2735</v>
      </c>
      <c r="AF71" s="75" t="s">
        <v>1031</v>
      </c>
      <c r="AG71" s="18"/>
      <c r="AH71" s="18"/>
      <c r="AI71" s="18"/>
      <c r="AJ71" s="18"/>
      <c r="AK71" s="18"/>
      <c r="AL71" s="18"/>
      <c r="AM71" s="18"/>
      <c r="AN71" s="18"/>
      <c r="AO71" s="18"/>
      <c r="AP71" s="18"/>
      <c r="AQ71" s="18"/>
      <c r="AR71" s="18"/>
      <c r="AS71" s="18"/>
      <c r="AT71" s="18"/>
      <c r="AU71" s="18"/>
      <c r="AV71" s="18"/>
      <c r="AW71" s="18"/>
      <c r="AX71" s="18"/>
      <c r="AY71" s="18"/>
      <c r="AZ71" s="18"/>
    </row>
    <row r="72" spans="1:52" ht="42" x14ac:dyDescent="0.2">
      <c r="A72" s="36" t="s">
        <v>2861</v>
      </c>
      <c r="B72" s="4" t="s">
        <v>1032</v>
      </c>
      <c r="C72" s="38" t="s">
        <v>980</v>
      </c>
      <c r="D72" s="38" t="s">
        <v>3</v>
      </c>
      <c r="E72" s="19">
        <v>43446</v>
      </c>
      <c r="F72" s="19" t="s">
        <v>1589</v>
      </c>
      <c r="G72" s="38">
        <v>121.4</v>
      </c>
      <c r="H72" s="38">
        <v>0</v>
      </c>
      <c r="I72" s="11">
        <v>0</v>
      </c>
      <c r="J72" s="11">
        <v>0</v>
      </c>
      <c r="K72" s="11">
        <v>0</v>
      </c>
      <c r="L72" s="11">
        <v>0</v>
      </c>
      <c r="M72" s="11">
        <v>0</v>
      </c>
      <c r="N72" s="11">
        <v>0</v>
      </c>
      <c r="O72" s="11">
        <v>0</v>
      </c>
      <c r="P72" s="38">
        <v>57.95</v>
      </c>
      <c r="Q72" s="38">
        <v>0</v>
      </c>
      <c r="R72" s="38">
        <v>0</v>
      </c>
      <c r="S72" s="38">
        <v>0</v>
      </c>
      <c r="T72" s="38">
        <v>0</v>
      </c>
      <c r="U72" s="38">
        <v>0</v>
      </c>
      <c r="V72" s="38">
        <v>0</v>
      </c>
      <c r="W72" s="38">
        <v>0</v>
      </c>
      <c r="X72" s="38">
        <v>0</v>
      </c>
      <c r="Y72" s="38">
        <v>0</v>
      </c>
      <c r="Z72" s="38">
        <f t="shared" si="3"/>
        <v>179.35000000000002</v>
      </c>
      <c r="AA72" s="38">
        <v>0</v>
      </c>
      <c r="AB72" s="38">
        <v>1</v>
      </c>
      <c r="AC72" s="38" t="s">
        <v>20</v>
      </c>
      <c r="AD72" s="4" t="s">
        <v>1481</v>
      </c>
      <c r="AE72" s="4" t="s">
        <v>2736</v>
      </c>
      <c r="AF72" s="39" t="s">
        <v>1033</v>
      </c>
    </row>
    <row r="73" spans="1:52" ht="70" x14ac:dyDescent="0.2">
      <c r="A73" s="36" t="s">
        <v>2862</v>
      </c>
      <c r="B73" s="4" t="s">
        <v>1060</v>
      </c>
      <c r="C73" s="38" t="s">
        <v>980</v>
      </c>
      <c r="D73" s="38" t="s">
        <v>3</v>
      </c>
      <c r="E73" s="19">
        <v>43249</v>
      </c>
      <c r="F73" s="19" t="s">
        <v>1589</v>
      </c>
      <c r="G73" s="38">
        <v>0</v>
      </c>
      <c r="H73" s="38">
        <v>0</v>
      </c>
      <c r="I73" s="11">
        <v>0</v>
      </c>
      <c r="J73" s="11">
        <v>0</v>
      </c>
      <c r="K73" s="11">
        <v>0</v>
      </c>
      <c r="L73" s="11">
        <v>0</v>
      </c>
      <c r="M73" s="11">
        <v>0</v>
      </c>
      <c r="N73" s="11">
        <v>0</v>
      </c>
      <c r="O73" s="11">
        <v>0</v>
      </c>
      <c r="P73" s="38">
        <v>22</v>
      </c>
      <c r="Q73" s="38">
        <v>0</v>
      </c>
      <c r="R73" s="38">
        <v>0</v>
      </c>
      <c r="S73" s="38">
        <v>0</v>
      </c>
      <c r="T73" s="38">
        <v>0</v>
      </c>
      <c r="U73" s="38">
        <v>0</v>
      </c>
      <c r="V73" s="38">
        <v>0</v>
      </c>
      <c r="W73" s="38">
        <v>0</v>
      </c>
      <c r="X73" s="38">
        <v>17.77</v>
      </c>
      <c r="Y73" s="38">
        <v>0</v>
      </c>
      <c r="Z73" s="38">
        <f t="shared" si="3"/>
        <v>39.769999999999996</v>
      </c>
      <c r="AA73" s="38">
        <v>0</v>
      </c>
      <c r="AB73" s="38">
        <v>1</v>
      </c>
      <c r="AC73" s="38" t="s">
        <v>20</v>
      </c>
      <c r="AD73" s="4" t="s">
        <v>1403</v>
      </c>
      <c r="AE73" s="4" t="s">
        <v>1061</v>
      </c>
      <c r="AF73" s="39" t="s">
        <v>1062</v>
      </c>
    </row>
    <row r="74" spans="1:52" ht="112" x14ac:dyDescent="0.2">
      <c r="A74" s="36" t="s">
        <v>2863</v>
      </c>
      <c r="B74" s="4" t="s">
        <v>1064</v>
      </c>
      <c r="C74" s="38" t="s">
        <v>980</v>
      </c>
      <c r="D74" s="38" t="s">
        <v>3</v>
      </c>
      <c r="E74" s="19">
        <v>43390</v>
      </c>
      <c r="F74" s="19" t="s">
        <v>1589</v>
      </c>
      <c r="G74" s="38">
        <v>0</v>
      </c>
      <c r="H74" s="38">
        <v>0</v>
      </c>
      <c r="I74" s="11">
        <v>0</v>
      </c>
      <c r="J74" s="11">
        <v>0</v>
      </c>
      <c r="K74" s="11">
        <v>0</v>
      </c>
      <c r="L74" s="11">
        <v>0</v>
      </c>
      <c r="M74" s="11">
        <v>0</v>
      </c>
      <c r="N74" s="11">
        <v>0</v>
      </c>
      <c r="O74" s="11">
        <v>0</v>
      </c>
      <c r="P74" s="38">
        <v>52.7</v>
      </c>
      <c r="Q74" s="38">
        <v>0</v>
      </c>
      <c r="R74" s="38">
        <v>0</v>
      </c>
      <c r="S74" s="38">
        <v>0</v>
      </c>
      <c r="T74" s="38">
        <v>0</v>
      </c>
      <c r="U74" s="38">
        <v>0</v>
      </c>
      <c r="V74" s="38">
        <v>0</v>
      </c>
      <c r="W74" s="38">
        <v>0</v>
      </c>
      <c r="X74" s="38">
        <v>52.6</v>
      </c>
      <c r="Y74" s="38">
        <v>0</v>
      </c>
      <c r="Z74" s="38">
        <f t="shared" si="3"/>
        <v>105.30000000000001</v>
      </c>
      <c r="AA74" s="38">
        <v>0</v>
      </c>
      <c r="AB74" s="38">
        <v>1</v>
      </c>
      <c r="AC74" s="38" t="s">
        <v>20</v>
      </c>
      <c r="AD74" s="4" t="s">
        <v>1402</v>
      </c>
      <c r="AE74" s="4" t="s">
        <v>1065</v>
      </c>
      <c r="AF74" s="39" t="s">
        <v>1066</v>
      </c>
    </row>
    <row r="75" spans="1:52" s="65" customFormat="1" ht="42" x14ac:dyDescent="0.2">
      <c r="A75" s="58" t="s">
        <v>1063</v>
      </c>
      <c r="B75" s="59" t="s">
        <v>1080</v>
      </c>
      <c r="C75" s="60" t="s">
        <v>980</v>
      </c>
      <c r="D75" s="60" t="s">
        <v>26</v>
      </c>
      <c r="E75" s="61">
        <v>42676</v>
      </c>
      <c r="F75" s="61" t="s">
        <v>1589</v>
      </c>
      <c r="G75" s="60">
        <v>0</v>
      </c>
      <c r="H75" s="60">
        <v>0</v>
      </c>
      <c r="I75" s="62">
        <v>0</v>
      </c>
      <c r="J75" s="62">
        <v>0</v>
      </c>
      <c r="K75" s="62">
        <v>0</v>
      </c>
      <c r="L75" s="62">
        <v>0</v>
      </c>
      <c r="M75" s="62">
        <v>0</v>
      </c>
      <c r="N75" s="62">
        <v>0</v>
      </c>
      <c r="O75" s="62">
        <v>0</v>
      </c>
      <c r="P75" s="60">
        <v>132.9</v>
      </c>
      <c r="Q75" s="60">
        <v>0</v>
      </c>
      <c r="R75" s="60">
        <v>0</v>
      </c>
      <c r="S75" s="60">
        <v>0</v>
      </c>
      <c r="T75" s="60">
        <v>0</v>
      </c>
      <c r="U75" s="60">
        <v>0</v>
      </c>
      <c r="V75" s="60">
        <v>0</v>
      </c>
      <c r="W75" s="60">
        <v>0</v>
      </c>
      <c r="X75" s="60">
        <v>274.7</v>
      </c>
      <c r="Y75" s="60">
        <v>0</v>
      </c>
      <c r="Z75" s="60">
        <f t="shared" si="3"/>
        <v>407.6</v>
      </c>
      <c r="AA75" s="60">
        <v>0</v>
      </c>
      <c r="AB75" s="60">
        <v>1</v>
      </c>
      <c r="AC75" s="60" t="s">
        <v>20</v>
      </c>
      <c r="AD75" s="59"/>
      <c r="AE75" s="59" t="s">
        <v>2737</v>
      </c>
      <c r="AF75" s="63" t="s">
        <v>1081</v>
      </c>
      <c r="AG75" s="64"/>
      <c r="AH75" s="64"/>
      <c r="AI75" s="64"/>
      <c r="AJ75" s="64"/>
      <c r="AK75" s="64"/>
      <c r="AL75" s="64"/>
      <c r="AM75" s="64"/>
      <c r="AN75" s="64"/>
      <c r="AO75" s="64"/>
      <c r="AP75" s="64"/>
      <c r="AQ75" s="64"/>
      <c r="AR75" s="64"/>
      <c r="AS75" s="64"/>
      <c r="AT75" s="64"/>
      <c r="AU75" s="64"/>
      <c r="AV75" s="64"/>
      <c r="AW75" s="64"/>
      <c r="AX75" s="64"/>
      <c r="AY75" s="64"/>
      <c r="AZ75" s="64"/>
    </row>
    <row r="76" spans="1:52" ht="56" x14ac:dyDescent="0.2">
      <c r="A76" s="36" t="s">
        <v>2864</v>
      </c>
      <c r="B76" s="4" t="s">
        <v>1083</v>
      </c>
      <c r="C76" s="38" t="s">
        <v>980</v>
      </c>
      <c r="D76" s="38" t="s">
        <v>26</v>
      </c>
      <c r="E76" s="19">
        <v>40995</v>
      </c>
      <c r="F76" s="19" t="s">
        <v>1589</v>
      </c>
      <c r="G76" s="38">
        <v>0</v>
      </c>
      <c r="H76" s="38">
        <v>0</v>
      </c>
      <c r="I76" s="11">
        <v>0</v>
      </c>
      <c r="J76" s="11">
        <v>0</v>
      </c>
      <c r="K76" s="11">
        <v>0</v>
      </c>
      <c r="L76" s="11">
        <v>0</v>
      </c>
      <c r="M76" s="11">
        <v>0</v>
      </c>
      <c r="N76" s="11">
        <v>0</v>
      </c>
      <c r="O76" s="11">
        <v>0</v>
      </c>
      <c r="P76" s="38">
        <v>67</v>
      </c>
      <c r="Q76" s="38">
        <v>0</v>
      </c>
      <c r="R76" s="38">
        <v>0</v>
      </c>
      <c r="S76" s="38">
        <v>0</v>
      </c>
      <c r="T76" s="38">
        <v>0</v>
      </c>
      <c r="U76" s="38">
        <v>0</v>
      </c>
      <c r="V76" s="38">
        <v>0</v>
      </c>
      <c r="W76" s="38">
        <v>0</v>
      </c>
      <c r="X76" s="38">
        <v>22.95</v>
      </c>
      <c r="Y76" s="38">
        <v>0</v>
      </c>
      <c r="Z76" s="38">
        <f t="shared" si="3"/>
        <v>89.95</v>
      </c>
      <c r="AA76" s="38">
        <v>0</v>
      </c>
      <c r="AB76" s="38">
        <v>1</v>
      </c>
      <c r="AC76" s="38" t="s">
        <v>20</v>
      </c>
      <c r="AD76" s="4" t="s">
        <v>1482</v>
      </c>
      <c r="AE76" s="4" t="s">
        <v>2738</v>
      </c>
      <c r="AF76" s="39" t="s">
        <v>1084</v>
      </c>
    </row>
    <row r="77" spans="1:52" s="65" customFormat="1" ht="42" x14ac:dyDescent="0.2">
      <c r="A77" s="58" t="s">
        <v>1082</v>
      </c>
      <c r="B77" s="59" t="s">
        <v>1120</v>
      </c>
      <c r="C77" s="60" t="s">
        <v>980</v>
      </c>
      <c r="D77" s="60" t="s">
        <v>966</v>
      </c>
      <c r="E77" s="61">
        <v>44020</v>
      </c>
      <c r="F77" s="61" t="s">
        <v>1589</v>
      </c>
      <c r="G77" s="60">
        <v>0</v>
      </c>
      <c r="H77" s="60">
        <v>0</v>
      </c>
      <c r="I77" s="62">
        <v>0</v>
      </c>
      <c r="J77" s="62">
        <v>0</v>
      </c>
      <c r="K77" s="62">
        <v>0</v>
      </c>
      <c r="L77" s="62">
        <v>0</v>
      </c>
      <c r="M77" s="62">
        <v>0</v>
      </c>
      <c r="N77" s="62">
        <v>0</v>
      </c>
      <c r="O77" s="62">
        <v>0</v>
      </c>
      <c r="P77" s="60">
        <v>52.124000000000002</v>
      </c>
      <c r="Q77" s="60">
        <v>0</v>
      </c>
      <c r="R77" s="60">
        <v>0</v>
      </c>
      <c r="S77" s="60">
        <v>0</v>
      </c>
      <c r="T77" s="60">
        <v>0</v>
      </c>
      <c r="U77" s="60">
        <v>0</v>
      </c>
      <c r="V77" s="60">
        <v>0</v>
      </c>
      <c r="W77" s="60">
        <v>0</v>
      </c>
      <c r="X77" s="60">
        <v>0</v>
      </c>
      <c r="Y77" s="60">
        <v>0</v>
      </c>
      <c r="Z77" s="60">
        <f t="shared" si="3"/>
        <v>52.124000000000002</v>
      </c>
      <c r="AA77" s="60">
        <v>0</v>
      </c>
      <c r="AB77" s="60">
        <v>1</v>
      </c>
      <c r="AC77" s="60" t="s">
        <v>20</v>
      </c>
      <c r="AD77" s="59"/>
      <c r="AE77" s="59" t="s">
        <v>2739</v>
      </c>
      <c r="AF77" s="63" t="s">
        <v>1121</v>
      </c>
      <c r="AG77" s="64"/>
      <c r="AH77" s="64"/>
      <c r="AI77" s="64"/>
      <c r="AJ77" s="64"/>
      <c r="AK77" s="64"/>
      <c r="AL77" s="64"/>
      <c r="AM77" s="64"/>
      <c r="AN77" s="64"/>
      <c r="AO77" s="64"/>
      <c r="AP77" s="64"/>
      <c r="AQ77" s="64"/>
      <c r="AR77" s="64"/>
      <c r="AS77" s="64"/>
      <c r="AT77" s="64"/>
      <c r="AU77" s="64"/>
      <c r="AV77" s="64"/>
      <c r="AW77" s="64"/>
      <c r="AX77" s="64"/>
      <c r="AY77" s="64"/>
      <c r="AZ77" s="64"/>
    </row>
    <row r="78" spans="1:52" ht="84" x14ac:dyDescent="0.2">
      <c r="A78" s="36" t="s">
        <v>2868</v>
      </c>
      <c r="B78" s="4" t="s">
        <v>1131</v>
      </c>
      <c r="C78" s="38" t="s">
        <v>980</v>
      </c>
      <c r="D78" s="38" t="s">
        <v>966</v>
      </c>
      <c r="E78" s="19">
        <v>41038</v>
      </c>
      <c r="F78" s="19" t="s">
        <v>1589</v>
      </c>
      <c r="G78" s="38">
        <v>0</v>
      </c>
      <c r="H78" s="38">
        <v>0</v>
      </c>
      <c r="I78" s="11">
        <v>0</v>
      </c>
      <c r="J78" s="11">
        <v>0</v>
      </c>
      <c r="K78" s="11">
        <v>0</v>
      </c>
      <c r="L78" s="11">
        <v>0</v>
      </c>
      <c r="M78" s="11">
        <v>0</v>
      </c>
      <c r="N78" s="11">
        <v>0</v>
      </c>
      <c r="O78" s="11">
        <v>0</v>
      </c>
      <c r="P78" s="38">
        <v>8.16</v>
      </c>
      <c r="Q78" s="38">
        <v>0</v>
      </c>
      <c r="R78" s="38">
        <v>0</v>
      </c>
      <c r="S78" s="38">
        <v>0</v>
      </c>
      <c r="T78" s="38">
        <v>0</v>
      </c>
      <c r="U78" s="38">
        <v>0</v>
      </c>
      <c r="V78" s="38">
        <v>0</v>
      </c>
      <c r="W78" s="38">
        <v>0</v>
      </c>
      <c r="X78" s="38">
        <v>19.72</v>
      </c>
      <c r="Y78" s="38">
        <v>0</v>
      </c>
      <c r="Z78" s="38">
        <f t="shared" si="3"/>
        <v>27.88</v>
      </c>
      <c r="AA78" s="38">
        <v>0</v>
      </c>
      <c r="AB78" s="38">
        <v>1</v>
      </c>
      <c r="AC78" s="38" t="s">
        <v>20</v>
      </c>
      <c r="AD78" s="4" t="s">
        <v>1483</v>
      </c>
      <c r="AE78" s="4" t="s">
        <v>2740</v>
      </c>
      <c r="AF78" s="39" t="s">
        <v>1132</v>
      </c>
    </row>
    <row r="79" spans="1:52" ht="84" x14ac:dyDescent="0.2">
      <c r="A79" s="36" t="s">
        <v>2869</v>
      </c>
      <c r="B79" s="4" t="s">
        <v>1133</v>
      </c>
      <c r="C79" s="38" t="s">
        <v>980</v>
      </c>
      <c r="D79" s="38" t="s">
        <v>3</v>
      </c>
      <c r="E79" s="19">
        <v>42207</v>
      </c>
      <c r="F79" s="19" t="s">
        <v>1589</v>
      </c>
      <c r="G79" s="38">
        <v>0</v>
      </c>
      <c r="H79" s="38">
        <v>0</v>
      </c>
      <c r="I79" s="11">
        <v>0</v>
      </c>
      <c r="J79" s="11">
        <v>0</v>
      </c>
      <c r="K79" s="11">
        <v>0</v>
      </c>
      <c r="L79" s="11">
        <v>0</v>
      </c>
      <c r="M79" s="11">
        <v>0</v>
      </c>
      <c r="N79" s="11">
        <v>0</v>
      </c>
      <c r="O79" s="11">
        <v>0</v>
      </c>
      <c r="P79" s="38">
        <v>17.09</v>
      </c>
      <c r="Q79" s="38">
        <v>0</v>
      </c>
      <c r="R79" s="38">
        <v>0</v>
      </c>
      <c r="S79" s="38">
        <v>0</v>
      </c>
      <c r="T79" s="38">
        <v>0</v>
      </c>
      <c r="U79" s="38">
        <v>0</v>
      </c>
      <c r="V79" s="38">
        <v>0</v>
      </c>
      <c r="W79" s="38">
        <v>0</v>
      </c>
      <c r="X79" s="38">
        <v>4.6500000000000004</v>
      </c>
      <c r="Y79" s="38">
        <v>0</v>
      </c>
      <c r="Z79" s="38">
        <f t="shared" si="3"/>
        <v>21.740000000000002</v>
      </c>
      <c r="AA79" s="38">
        <v>0</v>
      </c>
      <c r="AB79" s="38">
        <v>1</v>
      </c>
      <c r="AC79" s="38" t="s">
        <v>20</v>
      </c>
      <c r="AD79" s="4" t="s">
        <v>1484</v>
      </c>
      <c r="AE79" s="4" t="s">
        <v>2741</v>
      </c>
      <c r="AF79" s="39" t="s">
        <v>1134</v>
      </c>
    </row>
    <row r="80" spans="1:52" ht="112" x14ac:dyDescent="0.2">
      <c r="A80" s="36" t="s">
        <v>2870</v>
      </c>
      <c r="B80" s="4" t="s">
        <v>1135</v>
      </c>
      <c r="C80" s="38" t="s">
        <v>980</v>
      </c>
      <c r="D80" s="38" t="s">
        <v>26</v>
      </c>
      <c r="E80" s="19">
        <v>40450</v>
      </c>
      <c r="F80" s="19" t="s">
        <v>1589</v>
      </c>
      <c r="G80" s="38">
        <v>0</v>
      </c>
      <c r="H80" s="38">
        <v>0</v>
      </c>
      <c r="I80" s="11">
        <v>0</v>
      </c>
      <c r="J80" s="11">
        <v>0</v>
      </c>
      <c r="K80" s="11">
        <v>0</v>
      </c>
      <c r="L80" s="11">
        <v>0</v>
      </c>
      <c r="M80" s="11">
        <v>0</v>
      </c>
      <c r="N80" s="11">
        <v>0</v>
      </c>
      <c r="O80" s="11">
        <v>0</v>
      </c>
      <c r="P80" s="38">
        <v>34.799999999999997</v>
      </c>
      <c r="Q80" s="38">
        <v>0</v>
      </c>
      <c r="R80" s="38">
        <v>0</v>
      </c>
      <c r="S80" s="38">
        <v>0</v>
      </c>
      <c r="T80" s="38">
        <v>0</v>
      </c>
      <c r="U80" s="38">
        <v>0</v>
      </c>
      <c r="V80" s="38">
        <v>0</v>
      </c>
      <c r="W80" s="38">
        <v>0</v>
      </c>
      <c r="X80" s="38">
        <v>5.8</v>
      </c>
      <c r="Y80" s="38">
        <v>0</v>
      </c>
      <c r="Z80" s="38">
        <f t="shared" si="3"/>
        <v>40.599999999999994</v>
      </c>
      <c r="AA80" s="38">
        <v>1</v>
      </c>
      <c r="AB80" s="38">
        <v>0</v>
      </c>
      <c r="AC80" s="38" t="s">
        <v>20</v>
      </c>
      <c r="AD80" s="4" t="s">
        <v>1485</v>
      </c>
      <c r="AE80" s="4" t="s">
        <v>1136</v>
      </c>
      <c r="AF80" s="37" t="s">
        <v>1137</v>
      </c>
    </row>
    <row r="81" spans="1:32" ht="98" x14ac:dyDescent="0.2">
      <c r="A81" s="36" t="s">
        <v>2871</v>
      </c>
      <c r="B81" s="4" t="s">
        <v>1138</v>
      </c>
      <c r="C81" s="38" t="s">
        <v>980</v>
      </c>
      <c r="D81" s="38" t="s">
        <v>26</v>
      </c>
      <c r="E81" s="19">
        <v>41261</v>
      </c>
      <c r="F81" s="19" t="s">
        <v>1589</v>
      </c>
      <c r="G81" s="38">
        <v>0</v>
      </c>
      <c r="H81" s="38">
        <v>0</v>
      </c>
      <c r="I81" s="11">
        <v>0</v>
      </c>
      <c r="J81" s="11">
        <v>0</v>
      </c>
      <c r="K81" s="11">
        <v>0</v>
      </c>
      <c r="L81" s="11">
        <v>0</v>
      </c>
      <c r="M81" s="11">
        <v>0</v>
      </c>
      <c r="N81" s="11">
        <v>0</v>
      </c>
      <c r="O81" s="11">
        <v>0</v>
      </c>
      <c r="P81" s="38">
        <v>39.299999999999997</v>
      </c>
      <c r="Q81" s="38">
        <v>0</v>
      </c>
      <c r="R81" s="38">
        <v>0</v>
      </c>
      <c r="S81" s="38">
        <v>0</v>
      </c>
      <c r="T81" s="38">
        <v>0</v>
      </c>
      <c r="U81" s="38">
        <v>0</v>
      </c>
      <c r="V81" s="38">
        <v>0</v>
      </c>
      <c r="W81" s="38">
        <v>0</v>
      </c>
      <c r="X81" s="38">
        <v>17.05</v>
      </c>
      <c r="Y81" s="38">
        <v>0</v>
      </c>
      <c r="Z81" s="38">
        <f t="shared" si="3"/>
        <v>56.349999999999994</v>
      </c>
      <c r="AA81" s="38">
        <v>1</v>
      </c>
      <c r="AB81" s="38">
        <v>0</v>
      </c>
      <c r="AC81" s="38" t="s">
        <v>20</v>
      </c>
      <c r="AD81" s="4" t="s">
        <v>1485</v>
      </c>
      <c r="AE81" s="4" t="s">
        <v>1401</v>
      </c>
      <c r="AF81" s="39" t="s">
        <v>1139</v>
      </c>
    </row>
    <row r="82" spans="1:32" ht="84" x14ac:dyDescent="0.2">
      <c r="A82" s="36" t="s">
        <v>2872</v>
      </c>
      <c r="B82" s="4" t="s">
        <v>1140</v>
      </c>
      <c r="C82" s="38" t="s">
        <v>980</v>
      </c>
      <c r="D82" s="38" t="s">
        <v>26</v>
      </c>
      <c r="E82" s="19">
        <v>40526</v>
      </c>
      <c r="F82" s="19" t="s">
        <v>1589</v>
      </c>
      <c r="G82" s="38">
        <v>0</v>
      </c>
      <c r="H82" s="38">
        <v>0</v>
      </c>
      <c r="I82" s="11">
        <v>0</v>
      </c>
      <c r="J82" s="11">
        <v>0</v>
      </c>
      <c r="K82" s="11">
        <v>0</v>
      </c>
      <c r="L82" s="11">
        <v>0</v>
      </c>
      <c r="M82" s="11">
        <v>0</v>
      </c>
      <c r="N82" s="11">
        <v>0</v>
      </c>
      <c r="O82" s="11">
        <v>0</v>
      </c>
      <c r="P82" s="38">
        <v>37</v>
      </c>
      <c r="Q82" s="38">
        <v>0</v>
      </c>
      <c r="R82" s="38">
        <v>0</v>
      </c>
      <c r="S82" s="38">
        <v>0</v>
      </c>
      <c r="T82" s="38">
        <v>0</v>
      </c>
      <c r="U82" s="38">
        <v>0</v>
      </c>
      <c r="V82" s="38">
        <v>0</v>
      </c>
      <c r="W82" s="38">
        <v>0</v>
      </c>
      <c r="X82" s="38">
        <v>7.6</v>
      </c>
      <c r="Y82" s="38">
        <v>0</v>
      </c>
      <c r="Z82" s="38">
        <f t="shared" si="3"/>
        <v>44.6</v>
      </c>
      <c r="AA82" s="38">
        <v>1</v>
      </c>
      <c r="AB82" s="38">
        <v>0</v>
      </c>
      <c r="AC82" s="38" t="s">
        <v>20</v>
      </c>
      <c r="AD82" s="4" t="s">
        <v>1486</v>
      </c>
      <c r="AE82" s="4" t="s">
        <v>1141</v>
      </c>
      <c r="AF82" s="39" t="s">
        <v>1142</v>
      </c>
    </row>
    <row r="83" spans="1:32" ht="56" x14ac:dyDescent="0.2">
      <c r="A83" s="36" t="s">
        <v>2873</v>
      </c>
      <c r="B83" s="4" t="s">
        <v>1143</v>
      </c>
      <c r="C83" s="38" t="s">
        <v>980</v>
      </c>
      <c r="D83" s="38" t="s">
        <v>26</v>
      </c>
      <c r="E83" s="19">
        <v>39980</v>
      </c>
      <c r="F83" s="19" t="s">
        <v>1589</v>
      </c>
      <c r="G83" s="38">
        <v>0</v>
      </c>
      <c r="H83" s="38">
        <v>0</v>
      </c>
      <c r="I83" s="11">
        <v>0</v>
      </c>
      <c r="J83" s="11">
        <v>0</v>
      </c>
      <c r="K83" s="11">
        <v>0</v>
      </c>
      <c r="L83" s="11">
        <v>0</v>
      </c>
      <c r="M83" s="11">
        <v>0</v>
      </c>
      <c r="N83" s="11">
        <v>0</v>
      </c>
      <c r="O83" s="11">
        <v>0</v>
      </c>
      <c r="P83" s="38">
        <v>10</v>
      </c>
      <c r="Q83" s="38">
        <v>0</v>
      </c>
      <c r="R83" s="38">
        <v>0</v>
      </c>
      <c r="S83" s="38">
        <v>0</v>
      </c>
      <c r="T83" s="38">
        <v>0</v>
      </c>
      <c r="U83" s="38">
        <v>0</v>
      </c>
      <c r="V83" s="38">
        <v>0</v>
      </c>
      <c r="W83" s="38">
        <v>0</v>
      </c>
      <c r="X83" s="38">
        <v>3.2</v>
      </c>
      <c r="Y83" s="38">
        <v>0</v>
      </c>
      <c r="Z83" s="38">
        <f t="shared" si="3"/>
        <v>13.2</v>
      </c>
      <c r="AA83" s="38">
        <v>1</v>
      </c>
      <c r="AB83" s="38">
        <v>0</v>
      </c>
      <c r="AC83" s="38" t="s">
        <v>20</v>
      </c>
      <c r="AD83" s="4" t="s">
        <v>1487</v>
      </c>
      <c r="AE83" s="4" t="s">
        <v>1144</v>
      </c>
      <c r="AF83" s="39" t="s">
        <v>1145</v>
      </c>
    </row>
    <row r="84" spans="1:32" ht="84" x14ac:dyDescent="0.2">
      <c r="A84" s="36" t="s">
        <v>2874</v>
      </c>
      <c r="B84" s="4" t="s">
        <v>1146</v>
      </c>
      <c r="C84" s="38" t="s">
        <v>980</v>
      </c>
      <c r="D84" s="38" t="s">
        <v>966</v>
      </c>
      <c r="E84" s="19">
        <v>41386</v>
      </c>
      <c r="F84" s="19" t="s">
        <v>1589</v>
      </c>
      <c r="G84" s="38">
        <v>0</v>
      </c>
      <c r="H84" s="38">
        <v>0</v>
      </c>
      <c r="I84" s="11">
        <v>0</v>
      </c>
      <c r="J84" s="11">
        <v>0</v>
      </c>
      <c r="K84" s="11">
        <v>0</v>
      </c>
      <c r="L84" s="11">
        <v>0</v>
      </c>
      <c r="M84" s="11">
        <v>0</v>
      </c>
      <c r="N84" s="11">
        <v>0</v>
      </c>
      <c r="O84" s="11">
        <v>0</v>
      </c>
      <c r="P84" s="38">
        <v>19.8</v>
      </c>
      <c r="Q84" s="38">
        <v>0</v>
      </c>
      <c r="R84" s="38">
        <v>0</v>
      </c>
      <c r="S84" s="38">
        <v>0</v>
      </c>
      <c r="T84" s="38">
        <v>0</v>
      </c>
      <c r="U84" s="38">
        <v>0</v>
      </c>
      <c r="V84" s="38">
        <v>0</v>
      </c>
      <c r="W84" s="38">
        <v>0</v>
      </c>
      <c r="X84" s="38">
        <v>19.8</v>
      </c>
      <c r="Y84" s="38">
        <v>0</v>
      </c>
      <c r="Z84" s="38">
        <f t="shared" si="3"/>
        <v>39.6</v>
      </c>
      <c r="AA84" s="38">
        <v>1</v>
      </c>
      <c r="AB84" s="38">
        <v>0</v>
      </c>
      <c r="AC84" s="38" t="s">
        <v>20</v>
      </c>
      <c r="AD84" s="4" t="s">
        <v>1488</v>
      </c>
      <c r="AE84" s="4" t="s">
        <v>2742</v>
      </c>
      <c r="AF84" s="39" t="s">
        <v>1147</v>
      </c>
    </row>
    <row r="85" spans="1:32" ht="112" x14ac:dyDescent="0.2">
      <c r="A85" s="36" t="s">
        <v>2875</v>
      </c>
      <c r="B85" s="4" t="s">
        <v>1150</v>
      </c>
      <c r="C85" s="38" t="s">
        <v>980</v>
      </c>
      <c r="D85" s="38" t="s">
        <v>966</v>
      </c>
      <c r="E85" s="19">
        <v>41759</v>
      </c>
      <c r="F85" s="19" t="s">
        <v>1589</v>
      </c>
      <c r="G85" s="38">
        <v>0</v>
      </c>
      <c r="H85" s="38">
        <v>0</v>
      </c>
      <c r="I85" s="11">
        <v>0</v>
      </c>
      <c r="J85" s="11">
        <v>0</v>
      </c>
      <c r="K85" s="11">
        <v>0</v>
      </c>
      <c r="L85" s="11">
        <v>0</v>
      </c>
      <c r="M85" s="11">
        <v>0</v>
      </c>
      <c r="N85" s="11">
        <v>0</v>
      </c>
      <c r="O85" s="11">
        <v>0</v>
      </c>
      <c r="P85" s="38">
        <v>22</v>
      </c>
      <c r="Q85" s="38">
        <v>0</v>
      </c>
      <c r="R85" s="38">
        <v>0</v>
      </c>
      <c r="S85" s="38">
        <v>0</v>
      </c>
      <c r="T85" s="38">
        <v>0</v>
      </c>
      <c r="U85" s="38">
        <v>0</v>
      </c>
      <c r="V85" s="38">
        <v>0</v>
      </c>
      <c r="W85" s="38">
        <v>0</v>
      </c>
      <c r="X85" s="38">
        <v>5.5</v>
      </c>
      <c r="Y85" s="38">
        <v>0</v>
      </c>
      <c r="Z85" s="38">
        <f t="shared" si="3"/>
        <v>27.5</v>
      </c>
      <c r="AA85" s="38">
        <v>0</v>
      </c>
      <c r="AB85" s="38">
        <v>1</v>
      </c>
      <c r="AC85" s="38" t="s">
        <v>20</v>
      </c>
      <c r="AD85" s="4" t="s">
        <v>1489</v>
      </c>
      <c r="AE85" s="4" t="s">
        <v>1148</v>
      </c>
      <c r="AF85" s="39" t="s">
        <v>1149</v>
      </c>
    </row>
    <row r="86" spans="1:32" ht="70" x14ac:dyDescent="0.2">
      <c r="A86" s="36" t="s">
        <v>2876</v>
      </c>
      <c r="B86" s="4" t="s">
        <v>1151</v>
      </c>
      <c r="C86" s="38" t="s">
        <v>980</v>
      </c>
      <c r="D86" s="38" t="s">
        <v>966</v>
      </c>
      <c r="E86" s="19">
        <v>40613</v>
      </c>
      <c r="F86" s="19" t="s">
        <v>1589</v>
      </c>
      <c r="G86" s="38">
        <v>0</v>
      </c>
      <c r="H86" s="38">
        <v>0</v>
      </c>
      <c r="I86" s="11">
        <v>0</v>
      </c>
      <c r="J86" s="11">
        <v>0</v>
      </c>
      <c r="K86" s="11">
        <v>0</v>
      </c>
      <c r="L86" s="11">
        <v>0</v>
      </c>
      <c r="M86" s="11">
        <v>0</v>
      </c>
      <c r="N86" s="11">
        <v>0</v>
      </c>
      <c r="O86" s="11">
        <v>0</v>
      </c>
      <c r="P86" s="38">
        <v>236.33</v>
      </c>
      <c r="Q86" s="38">
        <v>0</v>
      </c>
      <c r="R86" s="38">
        <v>0</v>
      </c>
      <c r="S86" s="38">
        <v>0</v>
      </c>
      <c r="T86" s="38">
        <v>0</v>
      </c>
      <c r="U86" s="38">
        <v>0</v>
      </c>
      <c r="V86" s="38">
        <v>0</v>
      </c>
      <c r="W86" s="38">
        <v>0</v>
      </c>
      <c r="X86" s="38">
        <v>236.33</v>
      </c>
      <c r="Y86" s="38">
        <v>0</v>
      </c>
      <c r="Z86" s="38">
        <f t="shared" si="3"/>
        <v>472.66</v>
      </c>
      <c r="AA86" s="38">
        <v>1</v>
      </c>
      <c r="AB86" s="38">
        <v>0</v>
      </c>
      <c r="AC86" s="38" t="s">
        <v>20</v>
      </c>
      <c r="AD86" s="4" t="s">
        <v>1490</v>
      </c>
      <c r="AE86" s="4" t="s">
        <v>2743</v>
      </c>
      <c r="AF86" s="39" t="s">
        <v>1152</v>
      </c>
    </row>
    <row r="87" spans="1:32" ht="29" x14ac:dyDescent="0.2">
      <c r="A87" s="36" t="s">
        <v>2877</v>
      </c>
      <c r="B87" s="4" t="s">
        <v>1153</v>
      </c>
      <c r="C87" s="38" t="s">
        <v>980</v>
      </c>
      <c r="D87" s="38" t="s">
        <v>3</v>
      </c>
      <c r="E87" s="19">
        <v>42305</v>
      </c>
      <c r="F87" s="19" t="s">
        <v>1589</v>
      </c>
      <c r="G87" s="38">
        <v>0</v>
      </c>
      <c r="H87" s="38">
        <v>0</v>
      </c>
      <c r="I87" s="11">
        <v>0</v>
      </c>
      <c r="J87" s="11">
        <v>0</v>
      </c>
      <c r="K87" s="11">
        <v>0</v>
      </c>
      <c r="L87" s="11">
        <v>0</v>
      </c>
      <c r="M87" s="11">
        <v>0</v>
      </c>
      <c r="N87" s="11">
        <v>0</v>
      </c>
      <c r="O87" s="11">
        <v>0</v>
      </c>
      <c r="P87" s="38">
        <v>64.67</v>
      </c>
      <c r="Q87" s="38">
        <v>0</v>
      </c>
      <c r="R87" s="38">
        <v>0</v>
      </c>
      <c r="S87" s="38">
        <v>0</v>
      </c>
      <c r="T87" s="38">
        <v>0</v>
      </c>
      <c r="U87" s="38">
        <v>0</v>
      </c>
      <c r="V87" s="38">
        <v>0</v>
      </c>
      <c r="W87" s="38">
        <v>0</v>
      </c>
      <c r="X87" s="38">
        <v>32.880000000000003</v>
      </c>
      <c r="Y87" s="38">
        <v>0</v>
      </c>
      <c r="Z87" s="38">
        <f t="shared" si="3"/>
        <v>97.550000000000011</v>
      </c>
      <c r="AA87" s="38">
        <v>1</v>
      </c>
      <c r="AB87" s="38">
        <v>0</v>
      </c>
      <c r="AC87" s="38" t="s">
        <v>20</v>
      </c>
      <c r="AD87" s="4" t="s">
        <v>1491</v>
      </c>
      <c r="AE87" s="4" t="s">
        <v>2744</v>
      </c>
      <c r="AF87" s="39" t="s">
        <v>1154</v>
      </c>
    </row>
    <row r="88" spans="1:32" ht="98" x14ac:dyDescent="0.2">
      <c r="A88" s="36" t="s">
        <v>2878</v>
      </c>
      <c r="B88" s="4" t="s">
        <v>1155</v>
      </c>
      <c r="C88" s="38" t="s">
        <v>980</v>
      </c>
      <c r="D88" s="38" t="s">
        <v>966</v>
      </c>
      <c r="E88" s="19">
        <v>42354</v>
      </c>
      <c r="F88" s="19" t="s">
        <v>1589</v>
      </c>
      <c r="G88" s="38">
        <v>0</v>
      </c>
      <c r="H88" s="38">
        <v>0</v>
      </c>
      <c r="I88" s="11">
        <v>0</v>
      </c>
      <c r="J88" s="11">
        <v>0</v>
      </c>
      <c r="K88" s="11">
        <v>0</v>
      </c>
      <c r="L88" s="11">
        <v>0</v>
      </c>
      <c r="M88" s="11">
        <v>0</v>
      </c>
      <c r="N88" s="11">
        <v>0</v>
      </c>
      <c r="O88" s="11">
        <v>0</v>
      </c>
      <c r="P88" s="38">
        <v>10.11</v>
      </c>
      <c r="Q88" s="38">
        <v>0</v>
      </c>
      <c r="R88" s="38">
        <v>0</v>
      </c>
      <c r="S88" s="38">
        <v>0</v>
      </c>
      <c r="T88" s="38">
        <v>0</v>
      </c>
      <c r="U88" s="38">
        <v>0</v>
      </c>
      <c r="V88" s="38">
        <v>0</v>
      </c>
      <c r="W88" s="38">
        <v>0</v>
      </c>
      <c r="X88" s="38">
        <v>2.2000000000000002</v>
      </c>
      <c r="Y88" s="38">
        <v>0</v>
      </c>
      <c r="Z88" s="38">
        <f t="shared" si="3"/>
        <v>12.309999999999999</v>
      </c>
      <c r="AA88" s="38">
        <v>1</v>
      </c>
      <c r="AB88" s="38">
        <v>0</v>
      </c>
      <c r="AC88" s="38" t="s">
        <v>20</v>
      </c>
      <c r="AD88" s="4" t="s">
        <v>1492</v>
      </c>
      <c r="AE88" s="83" t="s">
        <v>2745</v>
      </c>
      <c r="AF88" s="39" t="s">
        <v>1157</v>
      </c>
    </row>
    <row r="89" spans="1:32" ht="84" x14ac:dyDescent="0.2">
      <c r="A89" s="36" t="s">
        <v>2879</v>
      </c>
      <c r="B89" s="4" t="s">
        <v>1172</v>
      </c>
      <c r="C89" s="38" t="s">
        <v>980</v>
      </c>
      <c r="D89" s="38" t="s">
        <v>3</v>
      </c>
      <c r="E89" s="19">
        <v>40604</v>
      </c>
      <c r="F89" s="19" t="s">
        <v>1589</v>
      </c>
      <c r="G89" s="38">
        <v>0</v>
      </c>
      <c r="H89" s="38">
        <v>63.24</v>
      </c>
      <c r="I89" s="11">
        <v>0</v>
      </c>
      <c r="J89" s="11">
        <v>0</v>
      </c>
      <c r="K89" s="11">
        <v>0</v>
      </c>
      <c r="L89" s="11">
        <v>0</v>
      </c>
      <c r="M89" s="11">
        <v>0</v>
      </c>
      <c r="N89" s="11">
        <v>0</v>
      </c>
      <c r="O89" s="11">
        <v>0</v>
      </c>
      <c r="P89" s="38">
        <v>63.24</v>
      </c>
      <c r="Q89" s="38">
        <v>0</v>
      </c>
      <c r="R89" s="38">
        <v>0</v>
      </c>
      <c r="S89" s="38">
        <v>0</v>
      </c>
      <c r="T89" s="38">
        <v>0</v>
      </c>
      <c r="U89" s="38">
        <v>0</v>
      </c>
      <c r="V89" s="38">
        <v>0</v>
      </c>
      <c r="W89" s="38">
        <v>0</v>
      </c>
      <c r="X89" s="38">
        <v>49.64</v>
      </c>
      <c r="Y89" s="38">
        <v>0</v>
      </c>
      <c r="Z89" s="38">
        <f t="shared" si="3"/>
        <v>176.12</v>
      </c>
      <c r="AA89" s="38">
        <v>0</v>
      </c>
      <c r="AB89" s="38">
        <v>1</v>
      </c>
      <c r="AC89" s="38" t="s">
        <v>20</v>
      </c>
      <c r="AD89" s="4" t="s">
        <v>1174</v>
      </c>
      <c r="AE89" s="4" t="s">
        <v>1173</v>
      </c>
      <c r="AF89" s="39" t="s">
        <v>1175</v>
      </c>
    </row>
    <row r="90" spans="1:32" ht="98" x14ac:dyDescent="0.2">
      <c r="A90" s="36" t="s">
        <v>2880</v>
      </c>
      <c r="B90" s="4" t="s">
        <v>1182</v>
      </c>
      <c r="C90" s="38" t="s">
        <v>980</v>
      </c>
      <c r="D90" s="38" t="s">
        <v>3</v>
      </c>
      <c r="E90" s="19">
        <v>42571</v>
      </c>
      <c r="F90" s="19" t="s">
        <v>1589</v>
      </c>
      <c r="G90" s="38">
        <v>0</v>
      </c>
      <c r="H90" s="38">
        <v>0</v>
      </c>
      <c r="I90" s="11">
        <v>0</v>
      </c>
      <c r="J90" s="11">
        <v>0</v>
      </c>
      <c r="K90" s="11">
        <v>0</v>
      </c>
      <c r="L90" s="11">
        <v>0</v>
      </c>
      <c r="M90" s="11">
        <v>0</v>
      </c>
      <c r="N90" s="11">
        <v>0</v>
      </c>
      <c r="O90" s="11">
        <v>0</v>
      </c>
      <c r="P90" s="38">
        <v>51.96</v>
      </c>
      <c r="Q90" s="38">
        <v>0</v>
      </c>
      <c r="R90" s="38">
        <v>0</v>
      </c>
      <c r="S90" s="38">
        <v>0</v>
      </c>
      <c r="T90" s="38">
        <v>0</v>
      </c>
      <c r="U90" s="38">
        <v>0</v>
      </c>
      <c r="V90" s="38">
        <v>0</v>
      </c>
      <c r="W90" s="38">
        <v>0</v>
      </c>
      <c r="X90" s="38">
        <v>0</v>
      </c>
      <c r="Y90" s="38">
        <v>0</v>
      </c>
      <c r="Z90" s="38">
        <f t="shared" si="3"/>
        <v>51.96</v>
      </c>
      <c r="AA90" s="38">
        <v>0</v>
      </c>
      <c r="AB90" s="38">
        <v>1</v>
      </c>
      <c r="AC90" s="38" t="s">
        <v>20</v>
      </c>
      <c r="AD90" s="4" t="s">
        <v>1493</v>
      </c>
      <c r="AE90" s="4" t="s">
        <v>1183</v>
      </c>
      <c r="AF90" s="39" t="s">
        <v>1185</v>
      </c>
    </row>
    <row r="91" spans="1:32" ht="84" x14ac:dyDescent="0.2">
      <c r="A91" s="36" t="s">
        <v>2881</v>
      </c>
      <c r="B91" s="4" t="s">
        <v>1186</v>
      </c>
      <c r="C91" s="38" t="s">
        <v>980</v>
      </c>
      <c r="D91" s="38" t="s">
        <v>966</v>
      </c>
      <c r="E91" s="19">
        <v>41908</v>
      </c>
      <c r="F91" s="19" t="s">
        <v>1589</v>
      </c>
      <c r="G91" s="38">
        <v>0</v>
      </c>
      <c r="H91" s="38">
        <v>0</v>
      </c>
      <c r="I91" s="11">
        <v>0</v>
      </c>
      <c r="J91" s="11">
        <v>0</v>
      </c>
      <c r="K91" s="11">
        <v>0</v>
      </c>
      <c r="L91" s="11">
        <v>0</v>
      </c>
      <c r="M91" s="11">
        <v>0</v>
      </c>
      <c r="N91" s="11">
        <v>0</v>
      </c>
      <c r="O91" s="11">
        <v>0</v>
      </c>
      <c r="P91" s="38">
        <v>127.23</v>
      </c>
      <c r="Q91" s="38">
        <v>0</v>
      </c>
      <c r="R91" s="38">
        <v>0</v>
      </c>
      <c r="S91" s="38">
        <v>0</v>
      </c>
      <c r="T91" s="38">
        <v>0</v>
      </c>
      <c r="U91" s="38">
        <v>0</v>
      </c>
      <c r="V91" s="38">
        <v>0</v>
      </c>
      <c r="W91" s="38">
        <v>0</v>
      </c>
      <c r="X91" s="38">
        <v>0</v>
      </c>
      <c r="Y91" s="38">
        <v>0</v>
      </c>
      <c r="Z91" s="38">
        <f t="shared" si="3"/>
        <v>127.23</v>
      </c>
      <c r="AA91" s="38">
        <v>1</v>
      </c>
      <c r="AB91" s="38">
        <v>0</v>
      </c>
      <c r="AC91" s="38" t="s">
        <v>20</v>
      </c>
      <c r="AD91" s="4" t="s">
        <v>1494</v>
      </c>
      <c r="AE91" s="4" t="s">
        <v>2746</v>
      </c>
      <c r="AF91" s="39" t="s">
        <v>1187</v>
      </c>
    </row>
    <row r="92" spans="1:32" ht="84" x14ac:dyDescent="0.2">
      <c r="A92" s="36" t="s">
        <v>2882</v>
      </c>
      <c r="B92" s="4" t="s">
        <v>1188</v>
      </c>
      <c r="C92" s="38" t="s">
        <v>980</v>
      </c>
      <c r="D92" s="38" t="s">
        <v>3</v>
      </c>
      <c r="E92" s="19">
        <v>42207</v>
      </c>
      <c r="F92" s="19" t="s">
        <v>1589</v>
      </c>
      <c r="G92" s="38">
        <v>0</v>
      </c>
      <c r="H92" s="38">
        <v>0</v>
      </c>
      <c r="I92" s="11">
        <v>0</v>
      </c>
      <c r="J92" s="11">
        <v>0</v>
      </c>
      <c r="K92" s="11">
        <v>0</v>
      </c>
      <c r="L92" s="11">
        <v>0</v>
      </c>
      <c r="M92" s="11">
        <v>0</v>
      </c>
      <c r="N92" s="11">
        <v>0</v>
      </c>
      <c r="O92" s="11">
        <v>0</v>
      </c>
      <c r="P92" s="38">
        <v>254.46</v>
      </c>
      <c r="Q92" s="38">
        <v>0</v>
      </c>
      <c r="R92" s="38">
        <v>0</v>
      </c>
      <c r="S92" s="38">
        <v>0</v>
      </c>
      <c r="T92" s="38">
        <v>0</v>
      </c>
      <c r="U92" s="38">
        <v>0</v>
      </c>
      <c r="V92" s="38">
        <v>0</v>
      </c>
      <c r="W92" s="38">
        <v>0</v>
      </c>
      <c r="X92" s="38">
        <v>0</v>
      </c>
      <c r="Y92" s="38">
        <v>0</v>
      </c>
      <c r="Z92" s="38">
        <f t="shared" si="3"/>
        <v>254.46</v>
      </c>
      <c r="AA92" s="38">
        <v>0</v>
      </c>
      <c r="AB92" s="38">
        <v>1</v>
      </c>
      <c r="AC92" s="38" t="s">
        <v>20</v>
      </c>
      <c r="AD92" s="4" t="s">
        <v>1495</v>
      </c>
      <c r="AE92" s="4" t="s">
        <v>2747</v>
      </c>
      <c r="AF92" s="39" t="s">
        <v>1190</v>
      </c>
    </row>
    <row r="93" spans="1:32" ht="84" x14ac:dyDescent="0.2">
      <c r="A93" s="36" t="s">
        <v>2883</v>
      </c>
      <c r="B93" s="4" t="s">
        <v>1191</v>
      </c>
      <c r="C93" s="38" t="s">
        <v>980</v>
      </c>
      <c r="D93" s="38" t="s">
        <v>3</v>
      </c>
      <c r="E93" s="19">
        <v>44629</v>
      </c>
      <c r="F93" s="19" t="s">
        <v>1589</v>
      </c>
      <c r="G93" s="38">
        <v>0</v>
      </c>
      <c r="H93" s="38">
        <v>22.2</v>
      </c>
      <c r="I93" s="11">
        <v>0</v>
      </c>
      <c r="J93" s="11">
        <v>0</v>
      </c>
      <c r="K93" s="11">
        <v>0</v>
      </c>
      <c r="L93" s="11">
        <v>0</v>
      </c>
      <c r="M93" s="11">
        <v>0</v>
      </c>
      <c r="N93" s="11">
        <v>0</v>
      </c>
      <c r="O93" s="11">
        <v>0</v>
      </c>
      <c r="P93" s="38">
        <v>57.6</v>
      </c>
      <c r="Q93" s="38">
        <v>0</v>
      </c>
      <c r="R93" s="38">
        <v>0</v>
      </c>
      <c r="S93" s="38">
        <v>0</v>
      </c>
      <c r="T93" s="38">
        <v>0</v>
      </c>
      <c r="U93" s="38">
        <v>0</v>
      </c>
      <c r="V93" s="38">
        <v>0</v>
      </c>
      <c r="W93" s="38">
        <v>0</v>
      </c>
      <c r="X93" s="38">
        <v>0</v>
      </c>
      <c r="Y93" s="38">
        <v>0</v>
      </c>
      <c r="Z93" s="38">
        <f t="shared" si="3"/>
        <v>79.8</v>
      </c>
      <c r="AA93" s="38">
        <v>1</v>
      </c>
      <c r="AB93" s="38">
        <v>0</v>
      </c>
      <c r="AC93" s="38" t="s">
        <v>20</v>
      </c>
      <c r="AD93" s="4" t="s">
        <v>1496</v>
      </c>
      <c r="AE93" s="4" t="s">
        <v>2748</v>
      </c>
      <c r="AF93" s="39" t="s">
        <v>1192</v>
      </c>
    </row>
    <row r="94" spans="1:32" ht="70" x14ac:dyDescent="0.2">
      <c r="A94" s="36" t="s">
        <v>2884</v>
      </c>
      <c r="B94" s="4" t="s">
        <v>1200</v>
      </c>
      <c r="C94" s="38" t="s">
        <v>980</v>
      </c>
      <c r="D94" s="38" t="s">
        <v>3</v>
      </c>
      <c r="E94" s="19">
        <v>44901</v>
      </c>
      <c r="F94" s="19" t="s">
        <v>1589</v>
      </c>
      <c r="G94" s="38">
        <v>0</v>
      </c>
      <c r="H94" s="38">
        <v>1.82</v>
      </c>
      <c r="I94" s="11">
        <v>0</v>
      </c>
      <c r="J94" s="11">
        <v>0</v>
      </c>
      <c r="K94" s="11">
        <v>0</v>
      </c>
      <c r="L94" s="11">
        <v>0</v>
      </c>
      <c r="M94" s="11">
        <v>0</v>
      </c>
      <c r="N94" s="11">
        <v>0</v>
      </c>
      <c r="O94" s="11">
        <v>0</v>
      </c>
      <c r="P94" s="38">
        <v>8.1199999999999992</v>
      </c>
      <c r="Q94" s="38">
        <v>0</v>
      </c>
      <c r="R94" s="38">
        <v>0</v>
      </c>
      <c r="S94" s="38">
        <v>0</v>
      </c>
      <c r="T94" s="38">
        <v>0</v>
      </c>
      <c r="U94" s="38">
        <v>0</v>
      </c>
      <c r="V94" s="38">
        <v>0</v>
      </c>
      <c r="W94" s="38">
        <v>0</v>
      </c>
      <c r="X94" s="38">
        <v>0</v>
      </c>
      <c r="Y94" s="38">
        <v>0</v>
      </c>
      <c r="Z94" s="38">
        <f t="shared" si="3"/>
        <v>9.94</v>
      </c>
      <c r="AA94" s="38">
        <v>0</v>
      </c>
      <c r="AB94" s="38">
        <v>1</v>
      </c>
      <c r="AC94" s="38" t="s">
        <v>20</v>
      </c>
      <c r="AD94" s="4" t="s">
        <v>1184</v>
      </c>
      <c r="AE94" s="4" t="s">
        <v>1201</v>
      </c>
      <c r="AF94" s="39" t="s">
        <v>1202</v>
      </c>
    </row>
    <row r="95" spans="1:32" ht="70" x14ac:dyDescent="0.2">
      <c r="A95" s="36" t="s">
        <v>2885</v>
      </c>
      <c r="B95" s="4" t="s">
        <v>1209</v>
      </c>
      <c r="C95" s="38" t="s">
        <v>980</v>
      </c>
      <c r="D95" s="38" t="s">
        <v>966</v>
      </c>
      <c r="E95" s="19">
        <v>40529</v>
      </c>
      <c r="F95" s="19" t="s">
        <v>1589</v>
      </c>
      <c r="G95" s="38">
        <v>0</v>
      </c>
      <c r="H95" s="38">
        <v>0</v>
      </c>
      <c r="I95" s="11">
        <v>0</v>
      </c>
      <c r="J95" s="11">
        <v>0</v>
      </c>
      <c r="K95" s="11">
        <v>0</v>
      </c>
      <c r="L95" s="11">
        <v>0</v>
      </c>
      <c r="M95" s="11">
        <v>0</v>
      </c>
      <c r="N95" s="11">
        <v>0</v>
      </c>
      <c r="O95" s="11">
        <v>0</v>
      </c>
      <c r="P95" s="38">
        <v>142</v>
      </c>
      <c r="Q95" s="38">
        <v>0</v>
      </c>
      <c r="R95" s="38">
        <v>0</v>
      </c>
      <c r="S95" s="38">
        <v>0</v>
      </c>
      <c r="T95" s="38">
        <v>0</v>
      </c>
      <c r="U95" s="38">
        <v>0</v>
      </c>
      <c r="V95" s="38">
        <v>0</v>
      </c>
      <c r="W95" s="38">
        <v>0</v>
      </c>
      <c r="X95" s="38">
        <v>60</v>
      </c>
      <c r="Y95" s="38">
        <v>0</v>
      </c>
      <c r="Z95" s="38">
        <f t="shared" si="3"/>
        <v>202</v>
      </c>
      <c r="AA95" s="38">
        <v>0</v>
      </c>
      <c r="AB95" s="38">
        <v>1</v>
      </c>
      <c r="AC95" s="38" t="s">
        <v>20</v>
      </c>
      <c r="AD95" s="4" t="s">
        <v>1174</v>
      </c>
      <c r="AE95" s="4" t="s">
        <v>1210</v>
      </c>
      <c r="AF95" s="39" t="s">
        <v>1211</v>
      </c>
    </row>
    <row r="96" spans="1:32" ht="56" x14ac:dyDescent="0.2">
      <c r="A96" s="36" t="s">
        <v>2886</v>
      </c>
      <c r="B96" s="4" t="s">
        <v>1219</v>
      </c>
      <c r="C96" s="38" t="s">
        <v>980</v>
      </c>
      <c r="D96" s="38" t="s">
        <v>3</v>
      </c>
      <c r="E96" s="19">
        <v>42514</v>
      </c>
      <c r="F96" s="19" t="s">
        <v>1589</v>
      </c>
      <c r="G96" s="38">
        <v>0</v>
      </c>
      <c r="H96" s="38">
        <v>7.03</v>
      </c>
      <c r="I96" s="11">
        <v>0</v>
      </c>
      <c r="J96" s="11">
        <v>0</v>
      </c>
      <c r="K96" s="11">
        <v>0</v>
      </c>
      <c r="L96" s="11">
        <v>0</v>
      </c>
      <c r="M96" s="11">
        <v>0</v>
      </c>
      <c r="N96" s="11">
        <v>0</v>
      </c>
      <c r="O96" s="11">
        <v>0</v>
      </c>
      <c r="P96" s="38">
        <v>11.1</v>
      </c>
      <c r="Q96" s="38">
        <v>0</v>
      </c>
      <c r="R96" s="38">
        <v>0</v>
      </c>
      <c r="S96" s="38">
        <v>0</v>
      </c>
      <c r="T96" s="38">
        <v>0</v>
      </c>
      <c r="U96" s="38">
        <v>0</v>
      </c>
      <c r="V96" s="38">
        <v>0</v>
      </c>
      <c r="W96" s="38">
        <v>0</v>
      </c>
      <c r="X96" s="38">
        <v>0</v>
      </c>
      <c r="Y96" s="38">
        <v>0</v>
      </c>
      <c r="Z96" s="38">
        <f t="shared" si="3"/>
        <v>18.13</v>
      </c>
      <c r="AA96" s="38">
        <v>0</v>
      </c>
      <c r="AB96" s="38">
        <v>1</v>
      </c>
      <c r="AC96" s="38" t="s">
        <v>20</v>
      </c>
      <c r="AD96" s="4" t="s">
        <v>1497</v>
      </c>
      <c r="AE96" s="4" t="s">
        <v>2749</v>
      </c>
      <c r="AF96" s="39" t="s">
        <v>1220</v>
      </c>
    </row>
    <row r="97" spans="1:52" ht="84" x14ac:dyDescent="0.2">
      <c r="A97" s="36" t="s">
        <v>2887</v>
      </c>
      <c r="B97" s="4" t="s">
        <v>1221</v>
      </c>
      <c r="C97" s="38" t="s">
        <v>980</v>
      </c>
      <c r="D97" s="38" t="s">
        <v>3</v>
      </c>
      <c r="E97" s="19">
        <v>41604</v>
      </c>
      <c r="F97" s="19" t="s">
        <v>1589</v>
      </c>
      <c r="G97" s="38">
        <v>0</v>
      </c>
      <c r="H97" s="38">
        <v>0</v>
      </c>
      <c r="I97" s="11">
        <v>0</v>
      </c>
      <c r="J97" s="11">
        <v>0</v>
      </c>
      <c r="K97" s="11">
        <v>0</v>
      </c>
      <c r="L97" s="11">
        <v>0</v>
      </c>
      <c r="M97" s="11">
        <v>0</v>
      </c>
      <c r="N97" s="11">
        <v>0</v>
      </c>
      <c r="O97" s="11">
        <v>0</v>
      </c>
      <c r="P97" s="38">
        <v>18.8</v>
      </c>
      <c r="Q97" s="38">
        <v>0</v>
      </c>
      <c r="R97" s="38">
        <v>0</v>
      </c>
      <c r="S97" s="38">
        <v>0</v>
      </c>
      <c r="T97" s="38">
        <v>0</v>
      </c>
      <c r="U97" s="38">
        <v>0</v>
      </c>
      <c r="V97" s="38">
        <v>0</v>
      </c>
      <c r="W97" s="38">
        <v>0</v>
      </c>
      <c r="X97" s="38">
        <v>8</v>
      </c>
      <c r="Y97" s="38">
        <v>0</v>
      </c>
      <c r="Z97" s="38">
        <f t="shared" si="3"/>
        <v>26.8</v>
      </c>
      <c r="AA97" s="38">
        <v>1</v>
      </c>
      <c r="AB97" s="38">
        <v>0</v>
      </c>
      <c r="AC97" s="38" t="s">
        <v>20</v>
      </c>
      <c r="AD97" s="4" t="s">
        <v>1485</v>
      </c>
      <c r="AE97" s="4" t="s">
        <v>1222</v>
      </c>
      <c r="AF97" s="39" t="s">
        <v>1223</v>
      </c>
    </row>
    <row r="98" spans="1:52" ht="42" x14ac:dyDescent="0.2">
      <c r="A98" s="36" t="s">
        <v>2888</v>
      </c>
      <c r="B98" s="4" t="s">
        <v>1224</v>
      </c>
      <c r="C98" s="38" t="s">
        <v>980</v>
      </c>
      <c r="D98" s="38" t="s">
        <v>3</v>
      </c>
      <c r="E98" s="19">
        <v>41990</v>
      </c>
      <c r="F98" s="19" t="s">
        <v>1589</v>
      </c>
      <c r="G98" s="38">
        <v>0</v>
      </c>
      <c r="H98" s="38">
        <v>0</v>
      </c>
      <c r="I98" s="11">
        <v>0</v>
      </c>
      <c r="J98" s="11">
        <v>0</v>
      </c>
      <c r="K98" s="11">
        <v>0</v>
      </c>
      <c r="L98" s="11">
        <v>0</v>
      </c>
      <c r="M98" s="11">
        <v>0</v>
      </c>
      <c r="N98" s="11">
        <v>0</v>
      </c>
      <c r="O98" s="11">
        <v>0</v>
      </c>
      <c r="P98" s="38">
        <v>18</v>
      </c>
      <c r="Q98" s="38">
        <v>0</v>
      </c>
      <c r="R98" s="38">
        <v>0</v>
      </c>
      <c r="S98" s="38">
        <v>0</v>
      </c>
      <c r="T98" s="38">
        <v>0</v>
      </c>
      <c r="U98" s="38">
        <v>0</v>
      </c>
      <c r="V98" s="38">
        <v>0</v>
      </c>
      <c r="W98" s="38">
        <v>0</v>
      </c>
      <c r="X98" s="38">
        <v>28</v>
      </c>
      <c r="Y98" s="38">
        <v>0</v>
      </c>
      <c r="Z98" s="38">
        <f t="shared" si="3"/>
        <v>46</v>
      </c>
      <c r="AA98" s="38">
        <v>0</v>
      </c>
      <c r="AB98" s="38">
        <v>1</v>
      </c>
      <c r="AC98" s="38" t="s">
        <v>20</v>
      </c>
      <c r="AD98" s="4" t="s">
        <v>1498</v>
      </c>
      <c r="AE98" s="4" t="s">
        <v>1225</v>
      </c>
      <c r="AF98" s="39" t="s">
        <v>1226</v>
      </c>
    </row>
    <row r="99" spans="1:52" ht="56" x14ac:dyDescent="0.2">
      <c r="A99" s="36" t="s">
        <v>2889</v>
      </c>
      <c r="B99" s="4" t="s">
        <v>1227</v>
      </c>
      <c r="C99" s="38" t="s">
        <v>980</v>
      </c>
      <c r="D99" s="38" t="s">
        <v>966</v>
      </c>
      <c r="E99" s="19">
        <v>42571</v>
      </c>
      <c r="F99" s="19" t="s">
        <v>1589</v>
      </c>
      <c r="G99" s="38">
        <v>0</v>
      </c>
      <c r="H99" s="38">
        <v>1.38</v>
      </c>
      <c r="I99" s="11">
        <v>0</v>
      </c>
      <c r="J99" s="11">
        <v>0</v>
      </c>
      <c r="K99" s="11">
        <v>0</v>
      </c>
      <c r="L99" s="11">
        <v>0</v>
      </c>
      <c r="M99" s="11">
        <v>0</v>
      </c>
      <c r="N99" s="11">
        <v>0</v>
      </c>
      <c r="O99" s="11">
        <v>0</v>
      </c>
      <c r="P99" s="38">
        <v>6.67</v>
      </c>
      <c r="Q99" s="38">
        <v>0</v>
      </c>
      <c r="R99" s="38">
        <v>0</v>
      </c>
      <c r="S99" s="38">
        <v>0</v>
      </c>
      <c r="T99" s="38">
        <v>0</v>
      </c>
      <c r="U99" s="38">
        <v>0</v>
      </c>
      <c r="V99" s="38">
        <v>0</v>
      </c>
      <c r="W99" s="38">
        <v>0</v>
      </c>
      <c r="X99" s="38">
        <v>0</v>
      </c>
      <c r="Y99" s="38">
        <v>0</v>
      </c>
      <c r="Z99" s="38">
        <f t="shared" si="3"/>
        <v>8.0500000000000007</v>
      </c>
      <c r="AA99" s="38">
        <v>0</v>
      </c>
      <c r="AB99" s="38">
        <v>1</v>
      </c>
      <c r="AC99" s="38" t="s">
        <v>20</v>
      </c>
      <c r="AD99" s="4" t="s">
        <v>1184</v>
      </c>
      <c r="AE99" s="4" t="s">
        <v>2750</v>
      </c>
      <c r="AF99" s="39" t="s">
        <v>1228</v>
      </c>
    </row>
    <row r="100" spans="1:52" ht="84" x14ac:dyDescent="0.2">
      <c r="A100" s="36" t="s">
        <v>2890</v>
      </c>
      <c r="B100" s="4" t="s">
        <v>1233</v>
      </c>
      <c r="C100" s="38" t="s">
        <v>980</v>
      </c>
      <c r="D100" s="38" t="s">
        <v>966</v>
      </c>
      <c r="E100" s="19">
        <v>43404</v>
      </c>
      <c r="F100" s="19" t="s">
        <v>1589</v>
      </c>
      <c r="G100" s="38">
        <v>0</v>
      </c>
      <c r="H100" s="38">
        <v>3.15</v>
      </c>
      <c r="I100" s="11">
        <v>0</v>
      </c>
      <c r="J100" s="11">
        <v>0</v>
      </c>
      <c r="K100" s="11">
        <v>0</v>
      </c>
      <c r="L100" s="11">
        <v>0</v>
      </c>
      <c r="M100" s="11">
        <v>0</v>
      </c>
      <c r="N100" s="11">
        <v>0</v>
      </c>
      <c r="O100" s="11">
        <v>0</v>
      </c>
      <c r="P100" s="38">
        <v>7.35</v>
      </c>
      <c r="Q100" s="38">
        <v>0</v>
      </c>
      <c r="R100" s="38">
        <v>0</v>
      </c>
      <c r="S100" s="38">
        <v>0</v>
      </c>
      <c r="T100" s="38">
        <v>0</v>
      </c>
      <c r="U100" s="38">
        <v>0</v>
      </c>
      <c r="V100" s="38">
        <v>0</v>
      </c>
      <c r="W100" s="38">
        <v>0</v>
      </c>
      <c r="X100" s="38">
        <v>0</v>
      </c>
      <c r="Y100" s="38">
        <v>0</v>
      </c>
      <c r="Z100" s="38">
        <f t="shared" si="3"/>
        <v>10.5</v>
      </c>
      <c r="AA100" s="38">
        <v>1</v>
      </c>
      <c r="AB100" s="38">
        <v>0</v>
      </c>
      <c r="AC100" s="38" t="s">
        <v>20</v>
      </c>
      <c r="AD100" s="4" t="s">
        <v>1499</v>
      </c>
      <c r="AE100" s="4" t="s">
        <v>1234</v>
      </c>
      <c r="AF100" s="39" t="s">
        <v>1235</v>
      </c>
    </row>
    <row r="101" spans="1:52" ht="70" x14ac:dyDescent="0.2">
      <c r="A101" s="36" t="s">
        <v>2891</v>
      </c>
      <c r="B101" s="4" t="s">
        <v>1236</v>
      </c>
      <c r="C101" s="38" t="s">
        <v>980</v>
      </c>
      <c r="D101" s="38" t="s">
        <v>966</v>
      </c>
      <c r="E101" s="19">
        <v>43907</v>
      </c>
      <c r="F101" s="19" t="s">
        <v>1589</v>
      </c>
      <c r="G101" s="38">
        <v>0</v>
      </c>
      <c r="H101" s="38">
        <v>0</v>
      </c>
      <c r="I101" s="11">
        <v>0</v>
      </c>
      <c r="J101" s="11">
        <v>0</v>
      </c>
      <c r="K101" s="11">
        <v>0</v>
      </c>
      <c r="L101" s="11">
        <v>0</v>
      </c>
      <c r="M101" s="11">
        <v>0</v>
      </c>
      <c r="N101" s="11">
        <v>0</v>
      </c>
      <c r="O101" s="11">
        <v>0</v>
      </c>
      <c r="P101" s="38">
        <v>9.0269999999999992</v>
      </c>
      <c r="Q101" s="38">
        <v>0</v>
      </c>
      <c r="R101" s="38">
        <v>0</v>
      </c>
      <c r="S101" s="38">
        <v>0</v>
      </c>
      <c r="T101" s="38">
        <v>0</v>
      </c>
      <c r="U101" s="38">
        <v>0</v>
      </c>
      <c r="V101" s="38">
        <v>0</v>
      </c>
      <c r="W101" s="38">
        <v>0</v>
      </c>
      <c r="X101" s="38">
        <v>4.3499999999999996</v>
      </c>
      <c r="Y101" s="38">
        <v>0</v>
      </c>
      <c r="Z101" s="38">
        <f t="shared" si="3"/>
        <v>13.376999999999999</v>
      </c>
      <c r="AA101" s="38">
        <v>0</v>
      </c>
      <c r="AB101" s="38">
        <v>1</v>
      </c>
      <c r="AC101" s="38" t="s">
        <v>20</v>
      </c>
      <c r="AD101" s="4" t="s">
        <v>1184</v>
      </c>
      <c r="AE101" s="4" t="s">
        <v>1237</v>
      </c>
      <c r="AF101" s="39" t="s">
        <v>1238</v>
      </c>
    </row>
    <row r="102" spans="1:52" ht="56" x14ac:dyDescent="0.2">
      <c r="A102" s="36" t="s">
        <v>2892</v>
      </c>
      <c r="B102" s="4" t="s">
        <v>1239</v>
      </c>
      <c r="C102" s="38" t="s">
        <v>980</v>
      </c>
      <c r="D102" s="38" t="s">
        <v>966</v>
      </c>
      <c r="E102" s="19">
        <v>42354</v>
      </c>
      <c r="F102" s="19" t="s">
        <v>1589</v>
      </c>
      <c r="G102" s="38">
        <v>0</v>
      </c>
      <c r="H102" s="38">
        <v>0</v>
      </c>
      <c r="I102" s="11">
        <v>0</v>
      </c>
      <c r="J102" s="11">
        <v>0</v>
      </c>
      <c r="K102" s="11">
        <v>0</v>
      </c>
      <c r="L102" s="11">
        <v>0</v>
      </c>
      <c r="M102" s="11">
        <v>0</v>
      </c>
      <c r="N102" s="11">
        <v>0</v>
      </c>
      <c r="O102" s="11">
        <v>0</v>
      </c>
      <c r="P102" s="38">
        <v>6.4</v>
      </c>
      <c r="Q102" s="38">
        <v>0</v>
      </c>
      <c r="R102" s="38">
        <v>0</v>
      </c>
      <c r="S102" s="38">
        <v>0</v>
      </c>
      <c r="T102" s="38">
        <v>0</v>
      </c>
      <c r="U102" s="38">
        <v>0</v>
      </c>
      <c r="V102" s="38">
        <v>0</v>
      </c>
      <c r="W102" s="38">
        <v>0</v>
      </c>
      <c r="X102" s="38">
        <v>26.9</v>
      </c>
      <c r="Y102" s="38">
        <v>0</v>
      </c>
      <c r="Z102" s="38">
        <f t="shared" si="3"/>
        <v>33.299999999999997</v>
      </c>
      <c r="AA102" s="38">
        <v>0</v>
      </c>
      <c r="AB102" s="38">
        <v>1</v>
      </c>
      <c r="AC102" s="38" t="s">
        <v>20</v>
      </c>
      <c r="AD102" s="4" t="s">
        <v>1189</v>
      </c>
      <c r="AE102" s="4" t="s">
        <v>1240</v>
      </c>
      <c r="AF102" s="39" t="s">
        <v>1241</v>
      </c>
    </row>
    <row r="103" spans="1:52" ht="56" x14ac:dyDescent="0.2">
      <c r="A103" s="36" t="s">
        <v>2893</v>
      </c>
      <c r="B103" s="4" t="s">
        <v>1261</v>
      </c>
      <c r="C103" s="38" t="s">
        <v>980</v>
      </c>
      <c r="D103" s="38" t="s">
        <v>3</v>
      </c>
      <c r="E103" s="19">
        <v>42941</v>
      </c>
      <c r="F103" s="19" t="s">
        <v>1589</v>
      </c>
      <c r="G103" s="38">
        <v>0</v>
      </c>
      <c r="H103" s="38">
        <v>6.2</v>
      </c>
      <c r="I103" s="11">
        <v>0</v>
      </c>
      <c r="J103" s="11">
        <v>0</v>
      </c>
      <c r="K103" s="11">
        <v>0</v>
      </c>
      <c r="L103" s="11">
        <v>0</v>
      </c>
      <c r="M103" s="11">
        <v>0</v>
      </c>
      <c r="N103" s="11">
        <v>0</v>
      </c>
      <c r="O103" s="11">
        <v>0</v>
      </c>
      <c r="P103" s="38">
        <v>9.3000000000000007</v>
      </c>
      <c r="Q103" s="38">
        <v>0</v>
      </c>
      <c r="R103" s="38">
        <v>0</v>
      </c>
      <c r="S103" s="38">
        <v>0</v>
      </c>
      <c r="T103" s="38">
        <v>0</v>
      </c>
      <c r="U103" s="38">
        <v>0</v>
      </c>
      <c r="V103" s="38">
        <v>0</v>
      </c>
      <c r="W103" s="38">
        <v>0</v>
      </c>
      <c r="X103" s="38">
        <v>0</v>
      </c>
      <c r="Y103" s="38">
        <v>0</v>
      </c>
      <c r="Z103" s="38">
        <f t="shared" si="3"/>
        <v>15.5</v>
      </c>
      <c r="AA103" s="38">
        <v>0</v>
      </c>
      <c r="AB103" s="38">
        <v>1</v>
      </c>
      <c r="AC103" s="38" t="s">
        <v>20</v>
      </c>
      <c r="AD103" s="4" t="s">
        <v>1189</v>
      </c>
      <c r="AE103" s="4" t="s">
        <v>1262</v>
      </c>
      <c r="AF103" s="39" t="s">
        <v>1263</v>
      </c>
    </row>
    <row r="104" spans="1:52" ht="56" x14ac:dyDescent="0.2">
      <c r="A104" s="36" t="s">
        <v>2894</v>
      </c>
      <c r="B104" s="4" t="s">
        <v>1264</v>
      </c>
      <c r="C104" s="38" t="s">
        <v>980</v>
      </c>
      <c r="D104" s="38" t="s">
        <v>966</v>
      </c>
      <c r="E104" s="19">
        <v>42719</v>
      </c>
      <c r="F104" s="19" t="s">
        <v>1589</v>
      </c>
      <c r="G104" s="38">
        <v>0</v>
      </c>
      <c r="H104" s="38">
        <v>22.32</v>
      </c>
      <c r="I104" s="11">
        <v>0</v>
      </c>
      <c r="J104" s="11">
        <v>0</v>
      </c>
      <c r="K104" s="11">
        <v>0</v>
      </c>
      <c r="L104" s="11">
        <v>0</v>
      </c>
      <c r="M104" s="11">
        <v>0</v>
      </c>
      <c r="N104" s="11">
        <v>0</v>
      </c>
      <c r="O104" s="11">
        <v>0</v>
      </c>
      <c r="P104" s="38">
        <v>13.34</v>
      </c>
      <c r="Q104" s="38">
        <v>0</v>
      </c>
      <c r="R104" s="38">
        <v>0</v>
      </c>
      <c r="S104" s="38">
        <v>0</v>
      </c>
      <c r="T104" s="38">
        <v>0</v>
      </c>
      <c r="U104" s="38">
        <v>0</v>
      </c>
      <c r="V104" s="38">
        <v>0</v>
      </c>
      <c r="W104" s="38">
        <v>0</v>
      </c>
      <c r="X104" s="38">
        <v>0</v>
      </c>
      <c r="Y104" s="38">
        <v>0</v>
      </c>
      <c r="Z104" s="38">
        <f t="shared" si="3"/>
        <v>35.659999999999997</v>
      </c>
      <c r="AA104" s="38">
        <v>0</v>
      </c>
      <c r="AB104" s="38">
        <v>1</v>
      </c>
      <c r="AC104" s="38" t="s">
        <v>20</v>
      </c>
      <c r="AD104" s="4" t="s">
        <v>1500</v>
      </c>
      <c r="AE104" s="4" t="s">
        <v>1265</v>
      </c>
      <c r="AF104" s="39" t="s">
        <v>1266</v>
      </c>
    </row>
    <row r="105" spans="1:52" ht="84" x14ac:dyDescent="0.2">
      <c r="A105" s="36" t="s">
        <v>2895</v>
      </c>
      <c r="B105" s="4" t="s">
        <v>1267</v>
      </c>
      <c r="C105" s="38" t="s">
        <v>980</v>
      </c>
      <c r="D105" s="38" t="s">
        <v>26</v>
      </c>
      <c r="E105" s="19">
        <v>42305</v>
      </c>
      <c r="F105" s="19" t="s">
        <v>1589</v>
      </c>
      <c r="G105" s="38">
        <v>0</v>
      </c>
      <c r="H105" s="38">
        <v>0</v>
      </c>
      <c r="I105" s="11">
        <v>0</v>
      </c>
      <c r="J105" s="11">
        <v>0</v>
      </c>
      <c r="K105" s="11">
        <v>0</v>
      </c>
      <c r="L105" s="11">
        <v>0</v>
      </c>
      <c r="M105" s="11">
        <v>0</v>
      </c>
      <c r="N105" s="11">
        <v>0</v>
      </c>
      <c r="O105" s="11">
        <v>0</v>
      </c>
      <c r="P105" s="38">
        <v>18.2</v>
      </c>
      <c r="Q105" s="38">
        <v>0</v>
      </c>
      <c r="R105" s="38">
        <v>0</v>
      </c>
      <c r="S105" s="38">
        <v>0</v>
      </c>
      <c r="T105" s="38">
        <v>0</v>
      </c>
      <c r="U105" s="38">
        <v>0</v>
      </c>
      <c r="V105" s="38">
        <v>0</v>
      </c>
      <c r="W105" s="38">
        <v>0</v>
      </c>
      <c r="X105" s="38">
        <v>11.4</v>
      </c>
      <c r="Y105" s="38">
        <v>0</v>
      </c>
      <c r="Z105" s="38">
        <f t="shared" si="3"/>
        <v>29.6</v>
      </c>
      <c r="AA105" s="38">
        <v>1</v>
      </c>
      <c r="AB105" s="38">
        <v>0</v>
      </c>
      <c r="AC105" s="38" t="s">
        <v>20</v>
      </c>
      <c r="AD105" s="4" t="s">
        <v>1269</v>
      </c>
      <c r="AE105" s="4" t="s">
        <v>1268</v>
      </c>
      <c r="AF105" s="39" t="s">
        <v>1270</v>
      </c>
    </row>
    <row r="106" spans="1:52" ht="70" x14ac:dyDescent="0.2">
      <c r="A106" s="36" t="s">
        <v>2896</v>
      </c>
      <c r="B106" s="4" t="s">
        <v>1271</v>
      </c>
      <c r="C106" s="38" t="s">
        <v>980</v>
      </c>
      <c r="D106" s="38" t="s">
        <v>3</v>
      </c>
      <c r="E106" s="19">
        <v>44889</v>
      </c>
      <c r="F106" s="19" t="s">
        <v>1589</v>
      </c>
      <c r="G106" s="38">
        <v>0</v>
      </c>
      <c r="H106" s="38">
        <v>0</v>
      </c>
      <c r="I106" s="11">
        <v>0</v>
      </c>
      <c r="J106" s="11">
        <v>0</v>
      </c>
      <c r="K106" s="11">
        <v>0</v>
      </c>
      <c r="L106" s="11">
        <v>0</v>
      </c>
      <c r="M106" s="11">
        <v>0</v>
      </c>
      <c r="N106" s="11">
        <v>0</v>
      </c>
      <c r="O106" s="11">
        <v>0</v>
      </c>
      <c r="P106" s="38">
        <v>15</v>
      </c>
      <c r="Q106" s="38">
        <v>0</v>
      </c>
      <c r="R106" s="38">
        <v>0</v>
      </c>
      <c r="S106" s="38">
        <v>0</v>
      </c>
      <c r="T106" s="38">
        <v>0</v>
      </c>
      <c r="U106" s="38">
        <v>0</v>
      </c>
      <c r="V106" s="38">
        <v>0</v>
      </c>
      <c r="W106" s="38">
        <v>0</v>
      </c>
      <c r="X106" s="38">
        <v>0</v>
      </c>
      <c r="Y106" s="38">
        <v>0</v>
      </c>
      <c r="Z106" s="38">
        <f t="shared" si="3"/>
        <v>15</v>
      </c>
      <c r="AA106" s="38">
        <v>1</v>
      </c>
      <c r="AB106" s="38">
        <v>0</v>
      </c>
      <c r="AC106" s="38" t="s">
        <v>20</v>
      </c>
      <c r="AD106" s="4" t="s">
        <v>1273</v>
      </c>
      <c r="AE106" s="4" t="s">
        <v>1272</v>
      </c>
      <c r="AF106" s="39" t="s">
        <v>1274</v>
      </c>
    </row>
    <row r="107" spans="1:52" ht="56" x14ac:dyDescent="0.2">
      <c r="A107" s="36" t="s">
        <v>2900</v>
      </c>
      <c r="B107" s="4" t="s">
        <v>1275</v>
      </c>
      <c r="C107" s="38" t="s">
        <v>980</v>
      </c>
      <c r="D107" s="38" t="s">
        <v>3</v>
      </c>
      <c r="E107" s="19">
        <v>44139</v>
      </c>
      <c r="F107" s="19" t="s">
        <v>1589</v>
      </c>
      <c r="G107" s="38">
        <v>0</v>
      </c>
      <c r="H107" s="38">
        <v>0</v>
      </c>
      <c r="I107" s="11">
        <v>0</v>
      </c>
      <c r="J107" s="11">
        <v>0</v>
      </c>
      <c r="K107" s="11">
        <v>0</v>
      </c>
      <c r="L107" s="11">
        <v>0</v>
      </c>
      <c r="M107" s="11">
        <v>0</v>
      </c>
      <c r="N107" s="11">
        <v>0</v>
      </c>
      <c r="O107" s="11">
        <v>0</v>
      </c>
      <c r="P107" s="38">
        <v>229.4</v>
      </c>
      <c r="Q107" s="38">
        <v>0</v>
      </c>
      <c r="R107" s="38">
        <v>0</v>
      </c>
      <c r="S107" s="38">
        <v>0</v>
      </c>
      <c r="T107" s="38">
        <v>0</v>
      </c>
      <c r="U107" s="38">
        <v>0</v>
      </c>
      <c r="V107" s="38">
        <v>0</v>
      </c>
      <c r="W107" s="38">
        <v>0</v>
      </c>
      <c r="X107" s="38">
        <v>507.6</v>
      </c>
      <c r="Y107" s="38">
        <v>0</v>
      </c>
      <c r="Z107" s="38">
        <f t="shared" si="3"/>
        <v>737</v>
      </c>
      <c r="AA107" s="38">
        <v>1</v>
      </c>
      <c r="AB107" s="38">
        <v>0</v>
      </c>
      <c r="AC107" s="38" t="s">
        <v>20</v>
      </c>
      <c r="AD107" s="4" t="s">
        <v>1277</v>
      </c>
      <c r="AE107" s="4" t="s">
        <v>1276</v>
      </c>
      <c r="AF107" s="39" t="s">
        <v>1278</v>
      </c>
    </row>
    <row r="108" spans="1:52" ht="42" x14ac:dyDescent="0.2">
      <c r="A108" s="36" t="s">
        <v>2901</v>
      </c>
      <c r="B108" s="4" t="s">
        <v>1280</v>
      </c>
      <c r="C108" s="38" t="s">
        <v>980</v>
      </c>
      <c r="D108" s="38" t="s">
        <v>3</v>
      </c>
      <c r="E108" s="19">
        <v>43752</v>
      </c>
      <c r="F108" s="19" t="s">
        <v>1589</v>
      </c>
      <c r="G108" s="38">
        <v>0</v>
      </c>
      <c r="H108" s="38">
        <v>0</v>
      </c>
      <c r="I108" s="11">
        <v>0</v>
      </c>
      <c r="J108" s="11">
        <v>0</v>
      </c>
      <c r="K108" s="11">
        <v>0</v>
      </c>
      <c r="L108" s="11">
        <v>0</v>
      </c>
      <c r="M108" s="11">
        <v>0</v>
      </c>
      <c r="N108" s="11">
        <v>0</v>
      </c>
      <c r="O108" s="11">
        <v>0</v>
      </c>
      <c r="P108" s="38">
        <v>225</v>
      </c>
      <c r="Q108" s="38">
        <v>0</v>
      </c>
      <c r="R108" s="38">
        <v>0</v>
      </c>
      <c r="S108" s="38">
        <v>0</v>
      </c>
      <c r="T108" s="38">
        <v>0</v>
      </c>
      <c r="U108" s="38">
        <v>0</v>
      </c>
      <c r="V108" s="38">
        <v>0</v>
      </c>
      <c r="W108" s="38">
        <v>0</v>
      </c>
      <c r="X108" s="38">
        <v>525</v>
      </c>
      <c r="Y108" s="38">
        <v>0</v>
      </c>
      <c r="Z108" s="38">
        <f t="shared" si="3"/>
        <v>750</v>
      </c>
      <c r="AA108" s="38">
        <v>1</v>
      </c>
      <c r="AB108" s="38">
        <v>0</v>
      </c>
      <c r="AC108" s="38" t="s">
        <v>20</v>
      </c>
      <c r="AD108" s="4" t="s">
        <v>1541</v>
      </c>
      <c r="AE108" s="4" t="s">
        <v>1281</v>
      </c>
      <c r="AF108" s="39" t="s">
        <v>1282</v>
      </c>
    </row>
    <row r="109" spans="1:52" s="65" customFormat="1" ht="84" x14ac:dyDescent="0.2">
      <c r="A109" s="58" t="s">
        <v>1279</v>
      </c>
      <c r="B109" s="59" t="s">
        <v>1284</v>
      </c>
      <c r="C109" s="60" t="s">
        <v>980</v>
      </c>
      <c r="D109" s="60" t="s">
        <v>26</v>
      </c>
      <c r="E109" s="61">
        <v>40519</v>
      </c>
      <c r="F109" s="61" t="s">
        <v>1589</v>
      </c>
      <c r="G109" s="60">
        <v>0</v>
      </c>
      <c r="H109" s="60">
        <v>0</v>
      </c>
      <c r="I109" s="62">
        <v>0</v>
      </c>
      <c r="J109" s="62">
        <v>0</v>
      </c>
      <c r="K109" s="62">
        <v>0</v>
      </c>
      <c r="L109" s="62">
        <v>0</v>
      </c>
      <c r="M109" s="62">
        <v>0</v>
      </c>
      <c r="N109" s="62">
        <v>0</v>
      </c>
      <c r="O109" s="62">
        <v>0</v>
      </c>
      <c r="P109" s="60">
        <v>65</v>
      </c>
      <c r="Q109" s="60">
        <v>0</v>
      </c>
      <c r="R109" s="60">
        <v>0</v>
      </c>
      <c r="S109" s="60">
        <v>0</v>
      </c>
      <c r="T109" s="60">
        <v>0</v>
      </c>
      <c r="U109" s="60">
        <v>0</v>
      </c>
      <c r="V109" s="60">
        <v>0</v>
      </c>
      <c r="W109" s="60">
        <v>0</v>
      </c>
      <c r="X109" s="60">
        <v>57</v>
      </c>
      <c r="Y109" s="60">
        <v>0</v>
      </c>
      <c r="Z109" s="60">
        <f t="shared" si="3"/>
        <v>122</v>
      </c>
      <c r="AA109" s="60">
        <v>1</v>
      </c>
      <c r="AB109" s="60">
        <v>0</v>
      </c>
      <c r="AC109" s="60" t="s">
        <v>20</v>
      </c>
      <c r="AD109" s="59" t="s">
        <v>1286</v>
      </c>
      <c r="AE109" s="59" t="s">
        <v>1285</v>
      </c>
      <c r="AF109" s="63" t="s">
        <v>1287</v>
      </c>
      <c r="AG109" s="64"/>
      <c r="AH109" s="64"/>
      <c r="AI109" s="64"/>
      <c r="AJ109" s="64"/>
      <c r="AK109" s="64"/>
      <c r="AL109" s="64"/>
      <c r="AM109" s="64"/>
      <c r="AN109" s="64"/>
      <c r="AO109" s="64"/>
      <c r="AP109" s="64"/>
      <c r="AQ109" s="64"/>
      <c r="AR109" s="64"/>
      <c r="AS109" s="64"/>
      <c r="AT109" s="64"/>
      <c r="AU109" s="64"/>
      <c r="AV109" s="64"/>
      <c r="AW109" s="64"/>
      <c r="AX109" s="64"/>
      <c r="AY109" s="64"/>
      <c r="AZ109" s="64"/>
    </row>
    <row r="110" spans="1:52" s="65" customFormat="1" ht="42" x14ac:dyDescent="0.2">
      <c r="A110" s="58" t="s">
        <v>1283</v>
      </c>
      <c r="B110" s="59" t="s">
        <v>1288</v>
      </c>
      <c r="C110" s="60" t="s">
        <v>980</v>
      </c>
      <c r="D110" s="60" t="s">
        <v>3</v>
      </c>
      <c r="E110" s="61">
        <v>42878</v>
      </c>
      <c r="F110" s="61" t="s">
        <v>1589</v>
      </c>
      <c r="G110" s="60">
        <v>0</v>
      </c>
      <c r="H110" s="60">
        <v>0</v>
      </c>
      <c r="I110" s="62">
        <v>0</v>
      </c>
      <c r="J110" s="62">
        <v>0</v>
      </c>
      <c r="K110" s="62">
        <v>0</v>
      </c>
      <c r="L110" s="62">
        <v>0</v>
      </c>
      <c r="M110" s="62">
        <v>0</v>
      </c>
      <c r="N110" s="62">
        <v>0</v>
      </c>
      <c r="O110" s="62">
        <v>0</v>
      </c>
      <c r="P110" s="60">
        <v>9.9</v>
      </c>
      <c r="Q110" s="60">
        <v>0</v>
      </c>
      <c r="R110" s="60">
        <v>0</v>
      </c>
      <c r="S110" s="60">
        <v>0</v>
      </c>
      <c r="T110" s="60">
        <v>0</v>
      </c>
      <c r="U110" s="60">
        <v>0</v>
      </c>
      <c r="V110" s="60">
        <v>0</v>
      </c>
      <c r="W110" s="60">
        <v>0</v>
      </c>
      <c r="X110" s="60">
        <v>28.6</v>
      </c>
      <c r="Y110" s="60">
        <v>0</v>
      </c>
      <c r="Z110" s="60">
        <f t="shared" si="3"/>
        <v>38.5</v>
      </c>
      <c r="AA110" s="60">
        <v>1</v>
      </c>
      <c r="AB110" s="60">
        <v>0</v>
      </c>
      <c r="AC110" s="60" t="s">
        <v>20</v>
      </c>
      <c r="AD110" s="59" t="s">
        <v>1400</v>
      </c>
      <c r="AE110" s="59" t="s">
        <v>1289</v>
      </c>
      <c r="AF110" s="63" t="s">
        <v>1290</v>
      </c>
      <c r="AG110" s="64"/>
      <c r="AH110" s="64"/>
      <c r="AI110" s="64"/>
      <c r="AJ110" s="64"/>
      <c r="AK110" s="64"/>
      <c r="AL110" s="64"/>
      <c r="AM110" s="64"/>
      <c r="AN110" s="64"/>
      <c r="AO110" s="64"/>
      <c r="AP110" s="64"/>
      <c r="AQ110" s="64"/>
      <c r="AR110" s="64"/>
      <c r="AS110" s="64"/>
      <c r="AT110" s="64"/>
      <c r="AU110" s="64"/>
      <c r="AV110" s="64"/>
      <c r="AW110" s="64"/>
      <c r="AX110" s="64"/>
      <c r="AY110" s="64"/>
      <c r="AZ110" s="64"/>
    </row>
    <row r="111" spans="1:52" ht="56" x14ac:dyDescent="0.2">
      <c r="A111" s="36" t="s">
        <v>2902</v>
      </c>
      <c r="B111" s="4" t="s">
        <v>1292</v>
      </c>
      <c r="C111" s="38" t="s">
        <v>980</v>
      </c>
      <c r="D111" s="38" t="s">
        <v>3</v>
      </c>
      <c r="E111" s="19">
        <v>43551</v>
      </c>
      <c r="F111" s="19" t="s">
        <v>1589</v>
      </c>
      <c r="G111" s="38">
        <v>0</v>
      </c>
      <c r="H111" s="38">
        <v>0</v>
      </c>
      <c r="I111" s="11">
        <v>0</v>
      </c>
      <c r="J111" s="11">
        <v>0</v>
      </c>
      <c r="K111" s="11">
        <v>0</v>
      </c>
      <c r="L111" s="11">
        <v>0</v>
      </c>
      <c r="M111" s="11">
        <v>0</v>
      </c>
      <c r="N111" s="11">
        <v>0</v>
      </c>
      <c r="O111" s="11">
        <v>0</v>
      </c>
      <c r="P111" s="38">
        <v>301</v>
      </c>
      <c r="Q111" s="38">
        <v>0</v>
      </c>
      <c r="R111" s="38">
        <v>0</v>
      </c>
      <c r="S111" s="38">
        <v>0</v>
      </c>
      <c r="T111" s="38">
        <v>0</v>
      </c>
      <c r="U111" s="38">
        <v>0</v>
      </c>
      <c r="V111" s="38">
        <v>0</v>
      </c>
      <c r="W111" s="38">
        <v>0</v>
      </c>
      <c r="X111" s="38">
        <v>37</v>
      </c>
      <c r="Y111" s="38">
        <v>0</v>
      </c>
      <c r="Z111" s="38">
        <f t="shared" si="3"/>
        <v>338</v>
      </c>
      <c r="AA111" s="38">
        <v>1</v>
      </c>
      <c r="AB111" s="38">
        <v>0</v>
      </c>
      <c r="AC111" s="38" t="s">
        <v>20</v>
      </c>
      <c r="AD111" s="4" t="s">
        <v>1541</v>
      </c>
      <c r="AE111" s="4" t="s">
        <v>1293</v>
      </c>
      <c r="AF111" s="39" t="s">
        <v>1294</v>
      </c>
    </row>
    <row r="112" spans="1:52" s="65" customFormat="1" ht="70.75" customHeight="1" x14ac:dyDescent="0.2">
      <c r="A112" s="58" t="s">
        <v>1291</v>
      </c>
      <c r="B112" s="59" t="s">
        <v>1298</v>
      </c>
      <c r="C112" s="60" t="s">
        <v>980</v>
      </c>
      <c r="D112" s="60" t="s">
        <v>3</v>
      </c>
      <c r="E112" s="61">
        <v>44964</v>
      </c>
      <c r="F112" s="61" t="s">
        <v>1589</v>
      </c>
      <c r="G112" s="60">
        <v>0</v>
      </c>
      <c r="H112" s="60">
        <v>0</v>
      </c>
      <c r="I112" s="62">
        <v>0</v>
      </c>
      <c r="J112" s="62">
        <v>0</v>
      </c>
      <c r="K112" s="62">
        <v>0</v>
      </c>
      <c r="L112" s="62">
        <v>0</v>
      </c>
      <c r="M112" s="62">
        <v>0</v>
      </c>
      <c r="N112" s="62">
        <v>0</v>
      </c>
      <c r="O112" s="62">
        <v>0</v>
      </c>
      <c r="P112" s="60">
        <v>13.32</v>
      </c>
      <c r="Q112" s="60">
        <v>0</v>
      </c>
      <c r="R112" s="60">
        <v>0</v>
      </c>
      <c r="S112" s="60">
        <v>0</v>
      </c>
      <c r="T112" s="60">
        <v>0</v>
      </c>
      <c r="U112" s="60">
        <v>0</v>
      </c>
      <c r="V112" s="60">
        <v>0</v>
      </c>
      <c r="W112" s="60">
        <v>0</v>
      </c>
      <c r="X112" s="60">
        <v>6.38</v>
      </c>
      <c r="Y112" s="60">
        <v>0</v>
      </c>
      <c r="Z112" s="60">
        <f t="shared" si="3"/>
        <v>19.7</v>
      </c>
      <c r="AA112" s="60">
        <v>1</v>
      </c>
      <c r="AB112" s="60">
        <v>0</v>
      </c>
      <c r="AC112" s="60" t="s">
        <v>20</v>
      </c>
      <c r="AD112" s="59" t="s">
        <v>1501</v>
      </c>
      <c r="AE112" s="59" t="s">
        <v>1299</v>
      </c>
      <c r="AF112" s="63" t="s">
        <v>1300</v>
      </c>
      <c r="AG112" s="64"/>
      <c r="AH112" s="64"/>
      <c r="AI112" s="64"/>
      <c r="AJ112" s="64"/>
      <c r="AK112" s="64"/>
      <c r="AL112" s="64"/>
      <c r="AM112" s="64"/>
      <c r="AN112" s="64"/>
      <c r="AO112" s="64"/>
      <c r="AP112" s="64"/>
      <c r="AQ112" s="64"/>
      <c r="AR112" s="64"/>
      <c r="AS112" s="64"/>
      <c r="AT112" s="64"/>
      <c r="AU112" s="64"/>
      <c r="AV112" s="64"/>
      <c r="AW112" s="64"/>
      <c r="AX112" s="64"/>
      <c r="AY112" s="64"/>
      <c r="AZ112" s="64"/>
    </row>
    <row r="113" spans="1:52" ht="56" x14ac:dyDescent="0.2">
      <c r="A113" s="36" t="s">
        <v>2905</v>
      </c>
      <c r="B113" s="4" t="s">
        <v>1305</v>
      </c>
      <c r="C113" s="38" t="s">
        <v>980</v>
      </c>
      <c r="D113" s="38" t="s">
        <v>3</v>
      </c>
      <c r="E113" s="19">
        <v>44762</v>
      </c>
      <c r="F113" s="19" t="s">
        <v>1589</v>
      </c>
      <c r="G113" s="38">
        <v>0</v>
      </c>
      <c r="H113" s="38">
        <v>0</v>
      </c>
      <c r="I113" s="11">
        <v>0</v>
      </c>
      <c r="J113" s="11">
        <v>0</v>
      </c>
      <c r="K113" s="11">
        <v>0</v>
      </c>
      <c r="L113" s="11">
        <v>0</v>
      </c>
      <c r="M113" s="11">
        <v>0</v>
      </c>
      <c r="N113" s="11">
        <v>0</v>
      </c>
      <c r="O113" s="11">
        <v>0</v>
      </c>
      <c r="P113" s="38">
        <v>15</v>
      </c>
      <c r="Q113" s="38">
        <v>0</v>
      </c>
      <c r="R113" s="38">
        <v>0</v>
      </c>
      <c r="S113" s="38">
        <v>0</v>
      </c>
      <c r="T113" s="38">
        <v>0</v>
      </c>
      <c r="U113" s="38">
        <v>0</v>
      </c>
      <c r="V113" s="38">
        <v>0</v>
      </c>
      <c r="W113" s="38">
        <v>0</v>
      </c>
      <c r="X113" s="38">
        <v>0</v>
      </c>
      <c r="Y113" s="38">
        <v>0</v>
      </c>
      <c r="Z113" s="38">
        <f t="shared" si="3"/>
        <v>15</v>
      </c>
      <c r="AA113" s="38">
        <v>1</v>
      </c>
      <c r="AB113" s="38">
        <v>0</v>
      </c>
      <c r="AC113" s="38" t="s">
        <v>20</v>
      </c>
      <c r="AD113" s="4" t="s">
        <v>1502</v>
      </c>
      <c r="AE113" s="4" t="s">
        <v>1306</v>
      </c>
      <c r="AF113" s="39" t="s">
        <v>1307</v>
      </c>
    </row>
    <row r="114" spans="1:52" ht="62.5" customHeight="1" x14ac:dyDescent="0.2">
      <c r="A114" s="36" t="s">
        <v>2906</v>
      </c>
      <c r="B114" s="4" t="s">
        <v>1308</v>
      </c>
      <c r="C114" s="38" t="s">
        <v>980</v>
      </c>
      <c r="D114" s="38" t="s">
        <v>3</v>
      </c>
      <c r="E114" s="19">
        <v>44034</v>
      </c>
      <c r="F114" s="19" t="s">
        <v>1589</v>
      </c>
      <c r="G114" s="38">
        <v>0</v>
      </c>
      <c r="H114" s="38">
        <v>0</v>
      </c>
      <c r="I114" s="11">
        <v>0</v>
      </c>
      <c r="J114" s="11">
        <v>0</v>
      </c>
      <c r="K114" s="11">
        <v>0</v>
      </c>
      <c r="L114" s="11">
        <v>0</v>
      </c>
      <c r="M114" s="11">
        <v>0</v>
      </c>
      <c r="N114" s="11">
        <v>0</v>
      </c>
      <c r="O114" s="11">
        <v>0</v>
      </c>
      <c r="P114" s="38">
        <v>24</v>
      </c>
      <c r="Q114" s="38">
        <v>0</v>
      </c>
      <c r="R114" s="38">
        <v>0</v>
      </c>
      <c r="S114" s="38">
        <v>0</v>
      </c>
      <c r="T114" s="38">
        <v>0</v>
      </c>
      <c r="U114" s="38">
        <v>0</v>
      </c>
      <c r="V114" s="38">
        <v>0</v>
      </c>
      <c r="W114" s="38">
        <v>0</v>
      </c>
      <c r="X114" s="38">
        <v>0</v>
      </c>
      <c r="Y114" s="38">
        <v>0</v>
      </c>
      <c r="Z114" s="38">
        <f t="shared" si="3"/>
        <v>24</v>
      </c>
      <c r="AA114" s="38">
        <v>1</v>
      </c>
      <c r="AB114" s="38">
        <v>0</v>
      </c>
      <c r="AC114" s="38" t="s">
        <v>20</v>
      </c>
      <c r="AD114" s="4"/>
      <c r="AE114" s="4" t="s">
        <v>1399</v>
      </c>
      <c r="AF114" s="39" t="s">
        <v>1309</v>
      </c>
    </row>
    <row r="115" spans="1:52" ht="70" x14ac:dyDescent="0.2">
      <c r="A115" s="36" t="s">
        <v>2907</v>
      </c>
      <c r="B115" s="4" t="s">
        <v>1310</v>
      </c>
      <c r="C115" s="38" t="s">
        <v>980</v>
      </c>
      <c r="D115" s="38" t="s">
        <v>3</v>
      </c>
      <c r="E115" s="19">
        <v>41969</v>
      </c>
      <c r="F115" s="19" t="s">
        <v>1589</v>
      </c>
      <c r="G115" s="38">
        <v>0</v>
      </c>
      <c r="H115" s="38">
        <v>0</v>
      </c>
      <c r="I115" s="11">
        <v>0</v>
      </c>
      <c r="J115" s="11">
        <v>0</v>
      </c>
      <c r="K115" s="11">
        <v>0</v>
      </c>
      <c r="L115" s="11">
        <v>0</v>
      </c>
      <c r="M115" s="11">
        <v>0</v>
      </c>
      <c r="N115" s="11">
        <v>0</v>
      </c>
      <c r="O115" s="11">
        <v>0</v>
      </c>
      <c r="P115" s="38">
        <v>90.83</v>
      </c>
      <c r="Q115" s="38">
        <v>0</v>
      </c>
      <c r="R115" s="38">
        <v>0</v>
      </c>
      <c r="S115" s="38">
        <v>0</v>
      </c>
      <c r="T115" s="38">
        <v>0</v>
      </c>
      <c r="U115" s="38">
        <v>0</v>
      </c>
      <c r="V115" s="38">
        <v>0</v>
      </c>
      <c r="W115" s="38">
        <v>0</v>
      </c>
      <c r="X115" s="38">
        <v>62.49</v>
      </c>
      <c r="Y115" s="38">
        <v>0</v>
      </c>
      <c r="Z115" s="38">
        <f t="shared" si="3"/>
        <v>153.32</v>
      </c>
      <c r="AA115" s="38">
        <v>1</v>
      </c>
      <c r="AB115" s="38">
        <v>0</v>
      </c>
      <c r="AC115" s="38" t="s">
        <v>20</v>
      </c>
      <c r="AD115" s="4"/>
      <c r="AE115" s="4" t="s">
        <v>1311</v>
      </c>
      <c r="AF115" s="39" t="s">
        <v>1312</v>
      </c>
    </row>
    <row r="116" spans="1:52" ht="56" x14ac:dyDescent="0.2">
      <c r="A116" s="36" t="s">
        <v>2910</v>
      </c>
      <c r="B116" s="4" t="s">
        <v>1313</v>
      </c>
      <c r="C116" s="38" t="s">
        <v>980</v>
      </c>
      <c r="D116" s="38" t="s">
        <v>3</v>
      </c>
      <c r="E116" s="19">
        <v>44806</v>
      </c>
      <c r="F116" s="19" t="s">
        <v>1589</v>
      </c>
      <c r="G116" s="38">
        <v>0</v>
      </c>
      <c r="H116" s="38">
        <v>0</v>
      </c>
      <c r="I116" s="11">
        <v>0</v>
      </c>
      <c r="J116" s="11">
        <v>0</v>
      </c>
      <c r="K116" s="11">
        <v>0</v>
      </c>
      <c r="L116" s="11">
        <v>0</v>
      </c>
      <c r="M116" s="11">
        <v>0</v>
      </c>
      <c r="N116" s="11">
        <v>0</v>
      </c>
      <c r="O116" s="11">
        <v>0</v>
      </c>
      <c r="P116" s="38">
        <v>14</v>
      </c>
      <c r="Q116" s="38">
        <v>0</v>
      </c>
      <c r="R116" s="38">
        <v>0</v>
      </c>
      <c r="S116" s="38">
        <v>0</v>
      </c>
      <c r="T116" s="38">
        <v>0</v>
      </c>
      <c r="U116" s="38">
        <v>0</v>
      </c>
      <c r="V116" s="38">
        <v>0</v>
      </c>
      <c r="W116" s="38">
        <v>0</v>
      </c>
      <c r="X116" s="38">
        <v>8</v>
      </c>
      <c r="Y116" s="38">
        <v>0</v>
      </c>
      <c r="Z116" s="38">
        <f t="shared" si="3"/>
        <v>22</v>
      </c>
      <c r="AA116" s="38">
        <v>1</v>
      </c>
      <c r="AB116" s="38">
        <v>0</v>
      </c>
      <c r="AC116" s="38" t="s">
        <v>20</v>
      </c>
      <c r="AD116" s="4" t="s">
        <v>1503</v>
      </c>
      <c r="AE116" s="4" t="s">
        <v>1314</v>
      </c>
      <c r="AF116" s="39" t="s">
        <v>1315</v>
      </c>
    </row>
    <row r="117" spans="1:52" ht="70" x14ac:dyDescent="0.2">
      <c r="A117" s="36" t="s">
        <v>2911</v>
      </c>
      <c r="B117" s="4" t="s">
        <v>1316</v>
      </c>
      <c r="C117" s="38" t="s">
        <v>980</v>
      </c>
      <c r="D117" s="38" t="s">
        <v>26</v>
      </c>
      <c r="E117" s="19">
        <v>40260</v>
      </c>
      <c r="F117" s="19" t="s">
        <v>1589</v>
      </c>
      <c r="G117" s="38">
        <v>0</v>
      </c>
      <c r="H117" s="38">
        <v>0</v>
      </c>
      <c r="I117" s="11">
        <v>0</v>
      </c>
      <c r="J117" s="11">
        <v>0</v>
      </c>
      <c r="K117" s="11">
        <v>0</v>
      </c>
      <c r="L117" s="11">
        <v>0</v>
      </c>
      <c r="M117" s="11">
        <v>0</v>
      </c>
      <c r="N117" s="11">
        <v>0</v>
      </c>
      <c r="O117" s="11">
        <v>0</v>
      </c>
      <c r="P117" s="38">
        <v>50</v>
      </c>
      <c r="Q117" s="38">
        <v>0</v>
      </c>
      <c r="R117" s="38">
        <v>0</v>
      </c>
      <c r="S117" s="38">
        <v>0</v>
      </c>
      <c r="T117" s="38">
        <v>0</v>
      </c>
      <c r="U117" s="38">
        <v>0</v>
      </c>
      <c r="V117" s="38">
        <v>0</v>
      </c>
      <c r="W117" s="38">
        <v>0</v>
      </c>
      <c r="X117" s="38">
        <v>35.9</v>
      </c>
      <c r="Y117" s="38">
        <v>0</v>
      </c>
      <c r="Z117" s="38">
        <f t="shared" si="3"/>
        <v>85.9</v>
      </c>
      <c r="AA117" s="38">
        <v>1</v>
      </c>
      <c r="AB117" s="38">
        <v>0</v>
      </c>
      <c r="AC117" s="38" t="s">
        <v>20</v>
      </c>
      <c r="AD117" s="4" t="s">
        <v>1502</v>
      </c>
      <c r="AE117" s="4" t="s">
        <v>1317</v>
      </c>
      <c r="AF117" s="39" t="s">
        <v>1318</v>
      </c>
    </row>
    <row r="118" spans="1:52" s="65" customFormat="1" ht="56" x14ac:dyDescent="0.2">
      <c r="A118" s="58" t="s">
        <v>1295</v>
      </c>
      <c r="B118" s="59" t="s">
        <v>1319</v>
      </c>
      <c r="C118" s="60" t="s">
        <v>980</v>
      </c>
      <c r="D118" s="60" t="s">
        <v>26</v>
      </c>
      <c r="E118" s="61">
        <v>42207</v>
      </c>
      <c r="F118" s="61" t="s">
        <v>1589</v>
      </c>
      <c r="G118" s="60">
        <v>0</v>
      </c>
      <c r="H118" s="60">
        <v>0</v>
      </c>
      <c r="I118" s="62">
        <v>0</v>
      </c>
      <c r="J118" s="62">
        <v>0</v>
      </c>
      <c r="K118" s="62">
        <v>0</v>
      </c>
      <c r="L118" s="62">
        <v>0</v>
      </c>
      <c r="M118" s="62">
        <v>0</v>
      </c>
      <c r="N118" s="62">
        <v>0</v>
      </c>
      <c r="O118" s="62">
        <v>0</v>
      </c>
      <c r="P118" s="60">
        <v>205.35</v>
      </c>
      <c r="Q118" s="60">
        <v>0</v>
      </c>
      <c r="R118" s="60">
        <v>0</v>
      </c>
      <c r="S118" s="60">
        <v>0</v>
      </c>
      <c r="T118" s="60">
        <v>0</v>
      </c>
      <c r="U118" s="60">
        <v>0</v>
      </c>
      <c r="V118" s="60">
        <v>0</v>
      </c>
      <c r="W118" s="60">
        <v>0</v>
      </c>
      <c r="X118" s="60">
        <v>154.29</v>
      </c>
      <c r="Y118" s="60">
        <v>0</v>
      </c>
      <c r="Z118" s="60">
        <f t="shared" si="3"/>
        <v>359.64</v>
      </c>
      <c r="AA118" s="60">
        <v>1</v>
      </c>
      <c r="AB118" s="60">
        <v>0</v>
      </c>
      <c r="AC118" s="60" t="s">
        <v>20</v>
      </c>
      <c r="AD118" s="59"/>
      <c r="AE118" s="59" t="s">
        <v>1320</v>
      </c>
      <c r="AF118" s="63" t="s">
        <v>1321</v>
      </c>
      <c r="AG118" s="64"/>
      <c r="AH118" s="64"/>
      <c r="AI118" s="64"/>
      <c r="AJ118" s="64"/>
      <c r="AK118" s="64"/>
      <c r="AL118" s="64"/>
      <c r="AM118" s="64"/>
      <c r="AN118" s="64"/>
      <c r="AO118" s="64"/>
      <c r="AP118" s="64"/>
      <c r="AQ118" s="64"/>
      <c r="AR118" s="64"/>
      <c r="AS118" s="64"/>
      <c r="AT118" s="64"/>
      <c r="AU118" s="64"/>
      <c r="AV118" s="64"/>
      <c r="AW118" s="64"/>
      <c r="AX118" s="64"/>
      <c r="AY118" s="64"/>
      <c r="AZ118" s="64"/>
    </row>
    <row r="119" spans="1:52" ht="56" x14ac:dyDescent="0.2">
      <c r="A119" s="36" t="s">
        <v>2912</v>
      </c>
      <c r="B119" s="4" t="s">
        <v>1322</v>
      </c>
      <c r="C119" s="38" t="s">
        <v>980</v>
      </c>
      <c r="D119" s="38" t="s">
        <v>26</v>
      </c>
      <c r="E119" s="19">
        <v>37229</v>
      </c>
      <c r="F119" s="19" t="s">
        <v>1589</v>
      </c>
      <c r="G119" s="38">
        <v>0</v>
      </c>
      <c r="H119" s="38">
        <v>0</v>
      </c>
      <c r="I119" s="11">
        <v>0</v>
      </c>
      <c r="J119" s="11">
        <v>0</v>
      </c>
      <c r="K119" s="11">
        <v>0</v>
      </c>
      <c r="L119" s="11">
        <v>0</v>
      </c>
      <c r="M119" s="11">
        <v>0</v>
      </c>
      <c r="N119" s="11">
        <v>0</v>
      </c>
      <c r="O119" s="11">
        <v>0</v>
      </c>
      <c r="P119" s="38">
        <v>24.5</v>
      </c>
      <c r="Q119" s="38">
        <v>0</v>
      </c>
      <c r="R119" s="38">
        <v>0</v>
      </c>
      <c r="S119" s="38">
        <v>0</v>
      </c>
      <c r="T119" s="38">
        <v>0</v>
      </c>
      <c r="U119" s="38">
        <v>0</v>
      </c>
      <c r="V119" s="38">
        <v>0</v>
      </c>
      <c r="W119" s="38">
        <v>0</v>
      </c>
      <c r="X119" s="38">
        <v>5.5</v>
      </c>
      <c r="Y119" s="38">
        <v>0</v>
      </c>
      <c r="Z119" s="38">
        <f t="shared" si="3"/>
        <v>30</v>
      </c>
      <c r="AA119" s="38">
        <v>1</v>
      </c>
      <c r="AB119" s="38">
        <v>0</v>
      </c>
      <c r="AC119" s="38" t="s">
        <v>20</v>
      </c>
      <c r="AD119" s="4" t="s">
        <v>1324</v>
      </c>
      <c r="AE119" s="4" t="s">
        <v>1323</v>
      </c>
      <c r="AF119" s="39" t="s">
        <v>1325</v>
      </c>
    </row>
    <row r="120" spans="1:52" ht="70" x14ac:dyDescent="0.2">
      <c r="A120" s="36" t="s">
        <v>2913</v>
      </c>
      <c r="B120" s="4" t="s">
        <v>1326</v>
      </c>
      <c r="C120" s="38" t="s">
        <v>980</v>
      </c>
      <c r="D120" s="38" t="s">
        <v>26</v>
      </c>
      <c r="E120" s="19">
        <v>37817</v>
      </c>
      <c r="F120" s="19" t="s">
        <v>1589</v>
      </c>
      <c r="G120" s="38">
        <v>0</v>
      </c>
      <c r="H120" s="38">
        <v>0</v>
      </c>
      <c r="I120" s="11">
        <v>0</v>
      </c>
      <c r="J120" s="11">
        <v>0</v>
      </c>
      <c r="K120" s="11">
        <v>0</v>
      </c>
      <c r="L120" s="11">
        <v>0</v>
      </c>
      <c r="M120" s="11">
        <v>0</v>
      </c>
      <c r="N120" s="11">
        <v>0</v>
      </c>
      <c r="O120" s="11">
        <v>0</v>
      </c>
      <c r="P120" s="38">
        <v>119</v>
      </c>
      <c r="Q120" s="38">
        <v>0</v>
      </c>
      <c r="R120" s="38">
        <v>0</v>
      </c>
      <c r="S120" s="38">
        <v>0</v>
      </c>
      <c r="T120" s="38">
        <v>0</v>
      </c>
      <c r="U120" s="38">
        <v>0</v>
      </c>
      <c r="V120" s="38">
        <v>0</v>
      </c>
      <c r="W120" s="38">
        <v>0</v>
      </c>
      <c r="X120" s="38">
        <v>124</v>
      </c>
      <c r="Y120" s="38">
        <v>0</v>
      </c>
      <c r="Z120" s="38">
        <f t="shared" si="3"/>
        <v>243</v>
      </c>
      <c r="AA120" s="38">
        <v>1</v>
      </c>
      <c r="AB120" s="38">
        <v>0</v>
      </c>
      <c r="AC120" s="38" t="s">
        <v>20</v>
      </c>
      <c r="AD120" s="4" t="s">
        <v>1541</v>
      </c>
      <c r="AE120" s="4" t="s">
        <v>1327</v>
      </c>
      <c r="AF120" s="39" t="s">
        <v>1328</v>
      </c>
    </row>
    <row r="121" spans="1:52" ht="84" x14ac:dyDescent="0.2">
      <c r="A121" s="36" t="s">
        <v>2914</v>
      </c>
      <c r="B121" s="4" t="s">
        <v>1334</v>
      </c>
      <c r="C121" s="38" t="s">
        <v>980</v>
      </c>
      <c r="D121" s="38" t="s">
        <v>26</v>
      </c>
      <c r="E121" s="19">
        <v>40435</v>
      </c>
      <c r="F121" s="19" t="s">
        <v>1589</v>
      </c>
      <c r="G121" s="38">
        <v>0</v>
      </c>
      <c r="H121" s="38">
        <v>0</v>
      </c>
      <c r="I121" s="11">
        <v>0</v>
      </c>
      <c r="J121" s="11">
        <v>0</v>
      </c>
      <c r="K121" s="11">
        <v>0</v>
      </c>
      <c r="L121" s="11">
        <v>0</v>
      </c>
      <c r="M121" s="11">
        <v>0</v>
      </c>
      <c r="N121" s="11">
        <v>0</v>
      </c>
      <c r="O121" s="11">
        <v>0</v>
      </c>
      <c r="P121" s="38">
        <v>700</v>
      </c>
      <c r="Q121" s="38">
        <v>0</v>
      </c>
      <c r="R121" s="38">
        <v>0</v>
      </c>
      <c r="S121" s="38">
        <v>0</v>
      </c>
      <c r="T121" s="38">
        <v>0</v>
      </c>
      <c r="U121" s="38">
        <v>0</v>
      </c>
      <c r="V121" s="38">
        <v>0</v>
      </c>
      <c r="W121" s="38">
        <v>0</v>
      </c>
      <c r="X121" s="38">
        <v>0</v>
      </c>
      <c r="Y121" s="38">
        <v>0</v>
      </c>
      <c r="Z121" s="38">
        <f t="shared" si="3"/>
        <v>700</v>
      </c>
      <c r="AA121" s="38">
        <v>1</v>
      </c>
      <c r="AB121" s="38">
        <v>0</v>
      </c>
      <c r="AC121" s="38" t="s">
        <v>1335</v>
      </c>
      <c r="AD121" s="4" t="s">
        <v>1504</v>
      </c>
      <c r="AE121" s="4" t="s">
        <v>1336</v>
      </c>
      <c r="AF121" s="39" t="s">
        <v>1337</v>
      </c>
    </row>
    <row r="122" spans="1:52" s="65" customFormat="1" ht="29" x14ac:dyDescent="0.2">
      <c r="A122" s="58" t="s">
        <v>1296</v>
      </c>
      <c r="B122" s="59" t="s">
        <v>1338</v>
      </c>
      <c r="C122" s="60" t="s">
        <v>980</v>
      </c>
      <c r="D122" s="60" t="s">
        <v>3</v>
      </c>
      <c r="E122" s="61">
        <v>43404</v>
      </c>
      <c r="F122" s="61" t="s">
        <v>1589</v>
      </c>
      <c r="G122" s="60">
        <v>0</v>
      </c>
      <c r="H122" s="60">
        <v>0</v>
      </c>
      <c r="I122" s="62">
        <v>0</v>
      </c>
      <c r="J122" s="62">
        <v>0</v>
      </c>
      <c r="K122" s="62">
        <v>0</v>
      </c>
      <c r="L122" s="62">
        <v>0</v>
      </c>
      <c r="M122" s="62">
        <v>0</v>
      </c>
      <c r="N122" s="62">
        <v>0</v>
      </c>
      <c r="O122" s="62">
        <v>0</v>
      </c>
      <c r="P122" s="60">
        <v>170</v>
      </c>
      <c r="Q122" s="60">
        <v>0</v>
      </c>
      <c r="R122" s="60">
        <v>0</v>
      </c>
      <c r="S122" s="60">
        <v>0</v>
      </c>
      <c r="T122" s="60">
        <v>0</v>
      </c>
      <c r="U122" s="60">
        <v>0</v>
      </c>
      <c r="V122" s="60">
        <v>0</v>
      </c>
      <c r="W122" s="60">
        <v>0</v>
      </c>
      <c r="X122" s="60">
        <v>0</v>
      </c>
      <c r="Y122" s="60">
        <v>0</v>
      </c>
      <c r="Z122" s="60">
        <f t="shared" si="3"/>
        <v>170</v>
      </c>
      <c r="AA122" s="60">
        <v>1</v>
      </c>
      <c r="AB122" s="60">
        <v>0</v>
      </c>
      <c r="AC122" s="60" t="s">
        <v>1335</v>
      </c>
      <c r="AD122" s="59"/>
      <c r="AE122" s="59" t="s">
        <v>1505</v>
      </c>
      <c r="AF122" s="63" t="s">
        <v>1339</v>
      </c>
      <c r="AG122" s="64"/>
      <c r="AH122" s="64"/>
      <c r="AI122" s="64"/>
      <c r="AJ122" s="64"/>
      <c r="AK122" s="64"/>
      <c r="AL122" s="64"/>
      <c r="AM122" s="64"/>
      <c r="AN122" s="64"/>
      <c r="AO122" s="64"/>
      <c r="AP122" s="64"/>
      <c r="AQ122" s="64"/>
      <c r="AR122" s="64"/>
      <c r="AS122" s="64"/>
      <c r="AT122" s="64"/>
      <c r="AU122" s="64"/>
      <c r="AV122" s="64"/>
      <c r="AW122" s="64"/>
      <c r="AX122" s="64"/>
      <c r="AY122" s="64"/>
      <c r="AZ122" s="64"/>
    </row>
    <row r="123" spans="1:52" ht="42" x14ac:dyDescent="0.2">
      <c r="A123" s="36" t="s">
        <v>2917</v>
      </c>
      <c r="B123" s="4" t="s">
        <v>1340</v>
      </c>
      <c r="C123" s="38" t="s">
        <v>980</v>
      </c>
      <c r="D123" s="38" t="s">
        <v>26</v>
      </c>
      <c r="E123" s="19">
        <v>41590</v>
      </c>
      <c r="F123" s="19" t="s">
        <v>1589</v>
      </c>
      <c r="G123" s="38">
        <v>0</v>
      </c>
      <c r="H123" s="38">
        <v>0</v>
      </c>
      <c r="I123" s="11">
        <v>0</v>
      </c>
      <c r="J123" s="11">
        <v>0</v>
      </c>
      <c r="K123" s="11">
        <v>0</v>
      </c>
      <c r="L123" s="11">
        <v>0</v>
      </c>
      <c r="M123" s="11">
        <v>0</v>
      </c>
      <c r="N123" s="11">
        <v>0</v>
      </c>
      <c r="O123" s="11">
        <v>0</v>
      </c>
      <c r="P123" s="38">
        <v>40</v>
      </c>
      <c r="Q123" s="38">
        <v>0</v>
      </c>
      <c r="R123" s="38">
        <v>0</v>
      </c>
      <c r="S123" s="38">
        <v>0</v>
      </c>
      <c r="T123" s="38">
        <v>0</v>
      </c>
      <c r="U123" s="38">
        <v>0</v>
      </c>
      <c r="V123" s="38">
        <v>0</v>
      </c>
      <c r="W123" s="38">
        <v>0</v>
      </c>
      <c r="X123" s="38">
        <v>20</v>
      </c>
      <c r="Y123" s="38">
        <v>0</v>
      </c>
      <c r="Z123" s="38">
        <f t="shared" si="3"/>
        <v>60</v>
      </c>
      <c r="AA123" s="38">
        <v>1</v>
      </c>
      <c r="AB123" s="38">
        <v>0</v>
      </c>
      <c r="AC123" s="38" t="s">
        <v>20</v>
      </c>
      <c r="AD123" s="4" t="s">
        <v>1506</v>
      </c>
      <c r="AE123" s="4" t="s">
        <v>1341</v>
      </c>
      <c r="AF123" s="39" t="s">
        <v>1342</v>
      </c>
    </row>
    <row r="124" spans="1:52" ht="56" x14ac:dyDescent="0.2">
      <c r="A124" s="36" t="s">
        <v>2918</v>
      </c>
      <c r="B124" s="4" t="s">
        <v>1343</v>
      </c>
      <c r="C124" s="38" t="s">
        <v>980</v>
      </c>
      <c r="D124" s="38" t="s">
        <v>3</v>
      </c>
      <c r="E124" s="19">
        <v>41899</v>
      </c>
      <c r="F124" s="19" t="s">
        <v>1589</v>
      </c>
      <c r="G124" s="38">
        <v>0</v>
      </c>
      <c r="H124" s="38">
        <v>0</v>
      </c>
      <c r="I124" s="11">
        <v>0</v>
      </c>
      <c r="J124" s="11">
        <v>0</v>
      </c>
      <c r="K124" s="11">
        <v>0</v>
      </c>
      <c r="L124" s="11">
        <v>0</v>
      </c>
      <c r="M124" s="11">
        <v>0</v>
      </c>
      <c r="N124" s="11">
        <v>0</v>
      </c>
      <c r="O124" s="11">
        <v>0</v>
      </c>
      <c r="P124" s="38">
        <v>159.4</v>
      </c>
      <c r="Q124" s="38">
        <v>0</v>
      </c>
      <c r="R124" s="38">
        <v>0</v>
      </c>
      <c r="S124" s="38">
        <v>0</v>
      </c>
      <c r="T124" s="38">
        <v>0</v>
      </c>
      <c r="U124" s="38">
        <v>0</v>
      </c>
      <c r="V124" s="38">
        <v>0</v>
      </c>
      <c r="W124" s="38">
        <v>0</v>
      </c>
      <c r="X124" s="38">
        <v>0</v>
      </c>
      <c r="Y124" s="38">
        <v>0</v>
      </c>
      <c r="Z124" s="38">
        <f t="shared" si="3"/>
        <v>159.4</v>
      </c>
      <c r="AA124" s="38">
        <v>1</v>
      </c>
      <c r="AB124" s="38">
        <v>0</v>
      </c>
      <c r="AC124" s="38" t="s">
        <v>20</v>
      </c>
      <c r="AD124" s="4" t="s">
        <v>1507</v>
      </c>
      <c r="AE124" s="4" t="s">
        <v>1344</v>
      </c>
      <c r="AF124" s="39" t="s">
        <v>1345</v>
      </c>
    </row>
    <row r="125" spans="1:52" ht="84" x14ac:dyDescent="0.2">
      <c r="A125" s="36" t="s">
        <v>2920</v>
      </c>
      <c r="B125" s="4" t="s">
        <v>361</v>
      </c>
      <c r="C125" s="38" t="s">
        <v>980</v>
      </c>
      <c r="D125" s="38" t="s">
        <v>26</v>
      </c>
      <c r="E125" s="19">
        <v>36494</v>
      </c>
      <c r="F125" s="19" t="s">
        <v>1589</v>
      </c>
      <c r="G125" s="38">
        <v>0</v>
      </c>
      <c r="H125" s="38">
        <v>0</v>
      </c>
      <c r="I125" s="11">
        <v>0</v>
      </c>
      <c r="J125" s="11">
        <v>0</v>
      </c>
      <c r="K125" s="11">
        <v>0</v>
      </c>
      <c r="L125" s="11">
        <v>0</v>
      </c>
      <c r="M125" s="11">
        <v>0</v>
      </c>
      <c r="N125" s="11">
        <v>0</v>
      </c>
      <c r="O125" s="11">
        <v>0</v>
      </c>
      <c r="P125" s="38">
        <v>67</v>
      </c>
      <c r="Q125" s="38">
        <v>0</v>
      </c>
      <c r="R125" s="38">
        <v>0</v>
      </c>
      <c r="S125" s="38">
        <v>0</v>
      </c>
      <c r="T125" s="38">
        <v>0</v>
      </c>
      <c r="U125" s="38">
        <v>0</v>
      </c>
      <c r="V125" s="38">
        <v>0</v>
      </c>
      <c r="W125" s="38">
        <v>0</v>
      </c>
      <c r="X125" s="38">
        <v>25</v>
      </c>
      <c r="Y125" s="38">
        <v>0</v>
      </c>
      <c r="Z125" s="38">
        <f t="shared" si="3"/>
        <v>92</v>
      </c>
      <c r="AA125" s="38">
        <v>1</v>
      </c>
      <c r="AB125" s="38">
        <v>0</v>
      </c>
      <c r="AC125" s="38" t="s">
        <v>20</v>
      </c>
      <c r="AD125" s="4" t="s">
        <v>1508</v>
      </c>
      <c r="AE125" s="4" t="s">
        <v>799</v>
      </c>
      <c r="AF125" s="39" t="s">
        <v>800</v>
      </c>
    </row>
    <row r="126" spans="1:52" ht="70" x14ac:dyDescent="0.2">
      <c r="A126" s="36" t="s">
        <v>2921</v>
      </c>
      <c r="B126" s="4" t="s">
        <v>1346</v>
      </c>
      <c r="C126" s="38" t="s">
        <v>980</v>
      </c>
      <c r="D126" s="38" t="s">
        <v>26</v>
      </c>
      <c r="E126" s="19">
        <v>39651</v>
      </c>
      <c r="F126" s="19" t="s">
        <v>1589</v>
      </c>
      <c r="G126" s="38">
        <v>0</v>
      </c>
      <c r="H126" s="38">
        <v>0</v>
      </c>
      <c r="I126" s="11">
        <v>0</v>
      </c>
      <c r="J126" s="11">
        <v>0</v>
      </c>
      <c r="K126" s="11">
        <v>0</v>
      </c>
      <c r="L126" s="11">
        <v>0</v>
      </c>
      <c r="M126" s="11">
        <v>0</v>
      </c>
      <c r="N126" s="11">
        <v>0</v>
      </c>
      <c r="O126" s="11">
        <v>0</v>
      </c>
      <c r="P126" s="38">
        <v>105</v>
      </c>
      <c r="Q126" s="38">
        <v>0</v>
      </c>
      <c r="R126" s="38">
        <v>0</v>
      </c>
      <c r="S126" s="38">
        <v>0</v>
      </c>
      <c r="T126" s="38">
        <v>0</v>
      </c>
      <c r="U126" s="38">
        <v>0</v>
      </c>
      <c r="V126" s="38">
        <v>0</v>
      </c>
      <c r="W126" s="38">
        <v>0</v>
      </c>
      <c r="X126" s="38">
        <v>30</v>
      </c>
      <c r="Y126" s="38">
        <v>0</v>
      </c>
      <c r="Z126" s="38">
        <f t="shared" si="3"/>
        <v>135</v>
      </c>
      <c r="AA126" s="38">
        <v>1</v>
      </c>
      <c r="AB126" s="38">
        <v>0</v>
      </c>
      <c r="AC126" s="38" t="s">
        <v>20</v>
      </c>
      <c r="AD126" s="4" t="s">
        <v>1509</v>
      </c>
      <c r="AE126" s="4" t="s">
        <v>1347</v>
      </c>
      <c r="AF126" s="39" t="s">
        <v>1348</v>
      </c>
    </row>
    <row r="127" spans="1:52" s="73" customFormat="1" ht="70" x14ac:dyDescent="0.2">
      <c r="A127" s="66" t="s">
        <v>1297</v>
      </c>
      <c r="B127" s="67" t="s">
        <v>1351</v>
      </c>
      <c r="C127" s="68" t="s">
        <v>980</v>
      </c>
      <c r="D127" s="68" t="s">
        <v>3</v>
      </c>
      <c r="E127" s="69">
        <v>44685</v>
      </c>
      <c r="F127" s="69" t="s">
        <v>1589</v>
      </c>
      <c r="G127" s="68">
        <v>0</v>
      </c>
      <c r="H127" s="68">
        <v>0</v>
      </c>
      <c r="I127" s="70">
        <v>0</v>
      </c>
      <c r="J127" s="70">
        <v>0</v>
      </c>
      <c r="K127" s="70">
        <v>0</v>
      </c>
      <c r="L127" s="70">
        <v>0</v>
      </c>
      <c r="M127" s="70">
        <v>0</v>
      </c>
      <c r="N127" s="70">
        <v>0</v>
      </c>
      <c r="O127" s="70">
        <v>0</v>
      </c>
      <c r="P127" s="68">
        <v>112.24</v>
      </c>
      <c r="Q127" s="68">
        <v>0</v>
      </c>
      <c r="R127" s="68">
        <v>0</v>
      </c>
      <c r="S127" s="68">
        <v>0</v>
      </c>
      <c r="T127" s="68">
        <v>0</v>
      </c>
      <c r="U127" s="68">
        <v>0</v>
      </c>
      <c r="V127" s="68">
        <v>0</v>
      </c>
      <c r="W127" s="68">
        <v>0</v>
      </c>
      <c r="X127" s="68">
        <v>273.58999999999997</v>
      </c>
      <c r="Y127" s="68">
        <v>0</v>
      </c>
      <c r="Z127" s="68">
        <f t="shared" si="3"/>
        <v>385.83</v>
      </c>
      <c r="AA127" s="68">
        <v>1</v>
      </c>
      <c r="AB127" s="68">
        <v>0</v>
      </c>
      <c r="AC127" s="68" t="s">
        <v>20</v>
      </c>
      <c r="AD127" s="67" t="s">
        <v>1398</v>
      </c>
      <c r="AE127" s="67" t="s">
        <v>1352</v>
      </c>
      <c r="AF127" s="71" t="s">
        <v>1353</v>
      </c>
      <c r="AG127" s="72"/>
      <c r="AH127" s="72"/>
      <c r="AI127" s="72"/>
      <c r="AJ127" s="72"/>
      <c r="AK127" s="72"/>
      <c r="AL127" s="72"/>
      <c r="AM127" s="72"/>
      <c r="AN127" s="72"/>
      <c r="AO127" s="72"/>
      <c r="AP127" s="72"/>
      <c r="AQ127" s="72"/>
      <c r="AR127" s="72"/>
      <c r="AS127" s="72"/>
      <c r="AT127" s="72"/>
      <c r="AU127" s="72"/>
      <c r="AV127" s="72"/>
      <c r="AW127" s="72"/>
      <c r="AX127" s="72"/>
      <c r="AY127" s="72"/>
      <c r="AZ127" s="72"/>
    </row>
    <row r="128" spans="1:52" ht="84" x14ac:dyDescent="0.2">
      <c r="A128" s="36" t="s">
        <v>2922</v>
      </c>
      <c r="B128" s="4" t="s">
        <v>1354</v>
      </c>
      <c r="C128" s="38" t="s">
        <v>980</v>
      </c>
      <c r="D128" s="38" t="s">
        <v>966</v>
      </c>
      <c r="E128" s="19">
        <v>43551</v>
      </c>
      <c r="F128" s="19" t="s">
        <v>1589</v>
      </c>
      <c r="G128" s="38">
        <v>0</v>
      </c>
      <c r="H128" s="38">
        <v>0</v>
      </c>
      <c r="I128" s="11">
        <v>0</v>
      </c>
      <c r="J128" s="11">
        <v>0</v>
      </c>
      <c r="K128" s="11">
        <v>0</v>
      </c>
      <c r="L128" s="11">
        <v>0</v>
      </c>
      <c r="M128" s="11">
        <v>0</v>
      </c>
      <c r="N128" s="11">
        <v>0</v>
      </c>
      <c r="O128" s="11">
        <v>0</v>
      </c>
      <c r="P128" s="38">
        <v>68.209999999999994</v>
      </c>
      <c r="Q128" s="38">
        <v>0</v>
      </c>
      <c r="R128" s="38">
        <v>0</v>
      </c>
      <c r="S128" s="38">
        <v>0</v>
      </c>
      <c r="T128" s="38">
        <v>0</v>
      </c>
      <c r="U128" s="38">
        <v>0</v>
      </c>
      <c r="V128" s="38">
        <v>0</v>
      </c>
      <c r="W128" s="38">
        <v>0</v>
      </c>
      <c r="X128" s="38">
        <v>0</v>
      </c>
      <c r="Y128" s="38">
        <v>0</v>
      </c>
      <c r="Z128" s="38">
        <f t="shared" si="3"/>
        <v>68.209999999999994</v>
      </c>
      <c r="AA128" s="38">
        <v>1</v>
      </c>
      <c r="AB128" s="38">
        <v>0</v>
      </c>
      <c r="AC128" s="38" t="s">
        <v>20</v>
      </c>
      <c r="AD128" s="4" t="s">
        <v>1356</v>
      </c>
      <c r="AE128" s="4" t="s">
        <v>1355</v>
      </c>
      <c r="AF128" s="39" t="s">
        <v>1357</v>
      </c>
    </row>
    <row r="129" spans="1:52" ht="84" x14ac:dyDescent="0.2">
      <c r="A129" s="36" t="s">
        <v>2923</v>
      </c>
      <c r="B129" s="4" t="s">
        <v>1358</v>
      </c>
      <c r="C129" s="38" t="s">
        <v>980</v>
      </c>
      <c r="D129" s="38" t="s">
        <v>26</v>
      </c>
      <c r="E129" s="19">
        <v>36858</v>
      </c>
      <c r="F129" s="19" t="s">
        <v>1589</v>
      </c>
      <c r="G129" s="38">
        <v>65</v>
      </c>
      <c r="H129" s="38">
        <v>24</v>
      </c>
      <c r="I129" s="11">
        <v>0</v>
      </c>
      <c r="J129" s="11">
        <v>0</v>
      </c>
      <c r="K129" s="11">
        <v>0</v>
      </c>
      <c r="L129" s="11">
        <v>0</v>
      </c>
      <c r="M129" s="11">
        <v>0</v>
      </c>
      <c r="N129" s="11">
        <v>0</v>
      </c>
      <c r="O129" s="11">
        <v>0</v>
      </c>
      <c r="P129" s="38">
        <v>28.5</v>
      </c>
      <c r="Q129" s="38">
        <v>0</v>
      </c>
      <c r="R129" s="38">
        <v>0</v>
      </c>
      <c r="S129" s="38">
        <v>0</v>
      </c>
      <c r="T129" s="38">
        <v>0</v>
      </c>
      <c r="U129" s="38">
        <v>0</v>
      </c>
      <c r="V129" s="38">
        <v>0</v>
      </c>
      <c r="W129" s="38">
        <v>0</v>
      </c>
      <c r="X129" s="38">
        <v>2</v>
      </c>
      <c r="Y129" s="38">
        <v>0</v>
      </c>
      <c r="Z129" s="38">
        <f t="shared" si="3"/>
        <v>119.5</v>
      </c>
      <c r="AA129" s="38">
        <v>1</v>
      </c>
      <c r="AB129" s="38">
        <v>0</v>
      </c>
      <c r="AC129" s="38" t="s">
        <v>362</v>
      </c>
      <c r="AD129" s="4" t="s">
        <v>1541</v>
      </c>
      <c r="AE129" s="4" t="s">
        <v>1359</v>
      </c>
      <c r="AF129" s="39" t="s">
        <v>1360</v>
      </c>
    </row>
    <row r="130" spans="1:52" ht="56" x14ac:dyDescent="0.2">
      <c r="A130" s="36" t="s">
        <v>2925</v>
      </c>
      <c r="B130" s="4" t="s">
        <v>1361</v>
      </c>
      <c r="C130" s="38" t="s">
        <v>980</v>
      </c>
      <c r="D130" s="38" t="s">
        <v>26</v>
      </c>
      <c r="E130" s="19">
        <v>40505</v>
      </c>
      <c r="F130" s="19" t="s">
        <v>1589</v>
      </c>
      <c r="G130" s="38">
        <v>0</v>
      </c>
      <c r="H130" s="38">
        <v>0</v>
      </c>
      <c r="I130" s="11">
        <v>0</v>
      </c>
      <c r="J130" s="11">
        <v>0</v>
      </c>
      <c r="K130" s="11">
        <v>0</v>
      </c>
      <c r="L130" s="11">
        <v>0</v>
      </c>
      <c r="M130" s="11">
        <v>0</v>
      </c>
      <c r="N130" s="11">
        <v>0</v>
      </c>
      <c r="O130" s="11">
        <v>0</v>
      </c>
      <c r="P130" s="38">
        <v>200</v>
      </c>
      <c r="Q130" s="38">
        <v>0</v>
      </c>
      <c r="R130" s="38">
        <v>0</v>
      </c>
      <c r="S130" s="38">
        <v>0</v>
      </c>
      <c r="T130" s="38">
        <v>0</v>
      </c>
      <c r="U130" s="38">
        <v>0</v>
      </c>
      <c r="V130" s="38">
        <v>0</v>
      </c>
      <c r="W130" s="38">
        <v>0</v>
      </c>
      <c r="X130" s="38">
        <v>70</v>
      </c>
      <c r="Y130" s="38">
        <v>0</v>
      </c>
      <c r="Z130" s="38">
        <f t="shared" si="3"/>
        <v>270</v>
      </c>
      <c r="AA130" s="38">
        <v>1</v>
      </c>
      <c r="AB130" s="38">
        <v>0</v>
      </c>
      <c r="AC130" s="38" t="s">
        <v>20</v>
      </c>
      <c r="AD130" s="4" t="s">
        <v>1502</v>
      </c>
      <c r="AE130" s="4" t="s">
        <v>1393</v>
      </c>
      <c r="AF130" s="39" t="s">
        <v>1394</v>
      </c>
    </row>
    <row r="131" spans="1:52" ht="56" x14ac:dyDescent="0.2">
      <c r="A131" s="36" t="s">
        <v>2926</v>
      </c>
      <c r="B131" s="4" t="s">
        <v>1362</v>
      </c>
      <c r="C131" s="38" t="s">
        <v>980</v>
      </c>
      <c r="D131" s="38" t="s">
        <v>3</v>
      </c>
      <c r="E131" s="19">
        <v>42347</v>
      </c>
      <c r="F131" s="19" t="s">
        <v>1589</v>
      </c>
      <c r="G131" s="38">
        <v>0</v>
      </c>
      <c r="H131" s="38">
        <v>0</v>
      </c>
      <c r="I131" s="11">
        <v>0</v>
      </c>
      <c r="J131" s="11">
        <v>0</v>
      </c>
      <c r="K131" s="11">
        <v>0</v>
      </c>
      <c r="L131" s="11">
        <v>0</v>
      </c>
      <c r="M131" s="11">
        <v>0</v>
      </c>
      <c r="N131" s="11">
        <v>0</v>
      </c>
      <c r="O131" s="11">
        <v>0</v>
      </c>
      <c r="P131" s="38">
        <v>158.1</v>
      </c>
      <c r="Q131" s="38">
        <v>0</v>
      </c>
      <c r="R131" s="38">
        <v>195.4</v>
      </c>
      <c r="S131" s="38">
        <v>0</v>
      </c>
      <c r="T131" s="38">
        <v>0</v>
      </c>
      <c r="U131" s="38">
        <v>0</v>
      </c>
      <c r="V131" s="38">
        <v>0</v>
      </c>
      <c r="W131" s="38">
        <v>0</v>
      </c>
      <c r="X131" s="38">
        <v>0</v>
      </c>
      <c r="Y131" s="38">
        <v>0</v>
      </c>
      <c r="Z131" s="38">
        <f t="shared" si="3"/>
        <v>353.5</v>
      </c>
      <c r="AA131" s="38">
        <v>1</v>
      </c>
      <c r="AB131" s="38">
        <v>0</v>
      </c>
      <c r="AC131" s="38" t="s">
        <v>20</v>
      </c>
      <c r="AD131" s="4" t="s">
        <v>1541</v>
      </c>
      <c r="AE131" s="4" t="s">
        <v>1395</v>
      </c>
      <c r="AF131" s="39" t="s">
        <v>1396</v>
      </c>
    </row>
    <row r="132" spans="1:52" ht="84" x14ac:dyDescent="0.2">
      <c r="A132" s="36" t="s">
        <v>2927</v>
      </c>
      <c r="B132" s="4" t="s">
        <v>1363</v>
      </c>
      <c r="C132" s="38" t="s">
        <v>980</v>
      </c>
      <c r="D132" s="38" t="s">
        <v>3</v>
      </c>
      <c r="E132" s="19">
        <v>43320</v>
      </c>
      <c r="F132" s="19" t="s">
        <v>1589</v>
      </c>
      <c r="G132" s="38">
        <v>0</v>
      </c>
      <c r="H132" s="38">
        <v>0</v>
      </c>
      <c r="I132" s="11">
        <v>0</v>
      </c>
      <c r="J132" s="11">
        <v>0</v>
      </c>
      <c r="K132" s="11">
        <v>0</v>
      </c>
      <c r="L132" s="11">
        <v>0</v>
      </c>
      <c r="M132" s="11">
        <v>0</v>
      </c>
      <c r="N132" s="11">
        <v>0</v>
      </c>
      <c r="O132" s="11">
        <v>0</v>
      </c>
      <c r="P132" s="38">
        <v>90</v>
      </c>
      <c r="Q132" s="38">
        <v>0</v>
      </c>
      <c r="R132" s="38">
        <v>0</v>
      </c>
      <c r="S132" s="38">
        <v>0</v>
      </c>
      <c r="T132" s="38">
        <v>0</v>
      </c>
      <c r="U132" s="38">
        <v>0</v>
      </c>
      <c r="V132" s="38">
        <v>0</v>
      </c>
      <c r="W132" s="38">
        <v>0</v>
      </c>
      <c r="X132" s="38">
        <v>12</v>
      </c>
      <c r="Y132" s="38">
        <v>0</v>
      </c>
      <c r="Z132" s="38">
        <f t="shared" si="3"/>
        <v>102</v>
      </c>
      <c r="AA132" s="38">
        <v>1</v>
      </c>
      <c r="AB132" s="38">
        <v>0</v>
      </c>
      <c r="AC132" s="38" t="s">
        <v>20</v>
      </c>
      <c r="AD132" s="4" t="s">
        <v>1541</v>
      </c>
      <c r="AE132" s="4" t="s">
        <v>1397</v>
      </c>
      <c r="AF132" s="39" t="s">
        <v>1413</v>
      </c>
    </row>
    <row r="133" spans="1:52" ht="56" x14ac:dyDescent="0.2">
      <c r="A133" s="36" t="s">
        <v>2928</v>
      </c>
      <c r="B133" s="4" t="s">
        <v>1364</v>
      </c>
      <c r="C133" s="38" t="s">
        <v>980</v>
      </c>
      <c r="D133" s="38" t="s">
        <v>3</v>
      </c>
      <c r="E133" s="19">
        <v>44099</v>
      </c>
      <c r="F133" s="19" t="s">
        <v>1589</v>
      </c>
      <c r="G133" s="38">
        <v>0</v>
      </c>
      <c r="H133" s="38">
        <v>0</v>
      </c>
      <c r="I133" s="11">
        <v>0</v>
      </c>
      <c r="J133" s="11">
        <v>0</v>
      </c>
      <c r="K133" s="11">
        <v>0</v>
      </c>
      <c r="L133" s="11">
        <v>0</v>
      </c>
      <c r="M133" s="11">
        <v>0</v>
      </c>
      <c r="N133" s="11">
        <v>0</v>
      </c>
      <c r="O133" s="11">
        <v>0</v>
      </c>
      <c r="P133" s="38">
        <v>226.53</v>
      </c>
      <c r="Q133" s="38">
        <v>0</v>
      </c>
      <c r="R133" s="38">
        <v>0</v>
      </c>
      <c r="S133" s="38">
        <v>0</v>
      </c>
      <c r="T133" s="38">
        <v>0</v>
      </c>
      <c r="U133" s="38">
        <v>0</v>
      </c>
      <c r="V133" s="38">
        <v>0</v>
      </c>
      <c r="W133" s="38">
        <v>0</v>
      </c>
      <c r="X133" s="38">
        <v>0</v>
      </c>
      <c r="Y133" s="38">
        <v>0</v>
      </c>
      <c r="Z133" s="38">
        <f t="shared" si="3"/>
        <v>226.53</v>
      </c>
      <c r="AA133" s="38">
        <v>1</v>
      </c>
      <c r="AB133" s="38">
        <v>0</v>
      </c>
      <c r="AC133" s="38" t="s">
        <v>20</v>
      </c>
      <c r="AD133" s="4" t="s">
        <v>1541</v>
      </c>
      <c r="AE133" s="4" t="s">
        <v>1411</v>
      </c>
      <c r="AF133" s="39" t="s">
        <v>1412</v>
      </c>
    </row>
    <row r="134" spans="1:52" ht="56" x14ac:dyDescent="0.2">
      <c r="A134" s="36" t="s">
        <v>2929</v>
      </c>
      <c r="B134" s="4" t="s">
        <v>1368</v>
      </c>
      <c r="C134" s="38" t="s">
        <v>980</v>
      </c>
      <c r="D134" s="38" t="s">
        <v>26</v>
      </c>
      <c r="E134" s="19">
        <v>41437</v>
      </c>
      <c r="F134" s="19" t="s">
        <v>1589</v>
      </c>
      <c r="G134" s="38">
        <v>0</v>
      </c>
      <c r="H134" s="38">
        <v>0</v>
      </c>
      <c r="I134" s="11">
        <v>0</v>
      </c>
      <c r="J134" s="11">
        <v>0</v>
      </c>
      <c r="K134" s="11">
        <v>0</v>
      </c>
      <c r="L134" s="11">
        <v>0</v>
      </c>
      <c r="M134" s="11">
        <v>0</v>
      </c>
      <c r="N134" s="11">
        <v>0</v>
      </c>
      <c r="O134" s="11">
        <v>0</v>
      </c>
      <c r="P134" s="38">
        <v>24.8</v>
      </c>
      <c r="Q134" s="38">
        <v>0</v>
      </c>
      <c r="R134" s="38">
        <v>0</v>
      </c>
      <c r="S134" s="38">
        <v>0</v>
      </c>
      <c r="T134" s="38">
        <v>0</v>
      </c>
      <c r="U134" s="38">
        <v>0</v>
      </c>
      <c r="V134" s="38">
        <v>0</v>
      </c>
      <c r="W134" s="38">
        <v>0</v>
      </c>
      <c r="X134" s="38">
        <v>8</v>
      </c>
      <c r="Y134" s="38">
        <v>0</v>
      </c>
      <c r="Z134" s="38">
        <f t="shared" si="3"/>
        <v>32.799999999999997</v>
      </c>
      <c r="AA134" s="38">
        <v>1</v>
      </c>
      <c r="AB134" s="38">
        <v>0</v>
      </c>
      <c r="AC134" s="38" t="s">
        <v>20</v>
      </c>
      <c r="AD134" s="4" t="s">
        <v>1456</v>
      </c>
      <c r="AE134" s="4" t="s">
        <v>1414</v>
      </c>
      <c r="AF134" s="39" t="s">
        <v>1415</v>
      </c>
    </row>
    <row r="135" spans="1:52" s="65" customFormat="1" ht="42" x14ac:dyDescent="0.2">
      <c r="A135" s="58" t="s">
        <v>1349</v>
      </c>
      <c r="B135" s="59" t="s">
        <v>1371</v>
      </c>
      <c r="C135" s="60" t="s">
        <v>980</v>
      </c>
      <c r="D135" s="60" t="s">
        <v>3</v>
      </c>
      <c r="E135" s="61">
        <v>44439</v>
      </c>
      <c r="F135" s="61" t="s">
        <v>1589</v>
      </c>
      <c r="G135" s="60">
        <v>0</v>
      </c>
      <c r="H135" s="60">
        <v>0</v>
      </c>
      <c r="I135" s="62">
        <v>0</v>
      </c>
      <c r="J135" s="62">
        <v>0</v>
      </c>
      <c r="K135" s="62">
        <v>0</v>
      </c>
      <c r="L135" s="62">
        <v>0</v>
      </c>
      <c r="M135" s="62">
        <v>0</v>
      </c>
      <c r="N135" s="62">
        <v>0</v>
      </c>
      <c r="O135" s="62">
        <v>0</v>
      </c>
      <c r="P135" s="60">
        <v>50</v>
      </c>
      <c r="Q135" s="60">
        <v>0</v>
      </c>
      <c r="R135" s="60">
        <v>0</v>
      </c>
      <c r="S135" s="60">
        <v>0</v>
      </c>
      <c r="T135" s="60">
        <v>0</v>
      </c>
      <c r="U135" s="60">
        <v>0</v>
      </c>
      <c r="V135" s="60">
        <v>0</v>
      </c>
      <c r="W135" s="60">
        <v>0</v>
      </c>
      <c r="X135" s="60">
        <v>0</v>
      </c>
      <c r="Y135" s="60">
        <v>0</v>
      </c>
      <c r="Z135" s="60">
        <f t="shared" si="3"/>
        <v>50</v>
      </c>
      <c r="AA135" s="60">
        <v>1</v>
      </c>
      <c r="AB135" s="60">
        <v>0</v>
      </c>
      <c r="AC135" s="60" t="s">
        <v>20</v>
      </c>
      <c r="AD135" s="59" t="s">
        <v>1417</v>
      </c>
      <c r="AE135" s="59" t="s">
        <v>1416</v>
      </c>
      <c r="AF135" s="63" t="s">
        <v>1418</v>
      </c>
      <c r="AG135" s="64"/>
      <c r="AH135" s="64"/>
      <c r="AI135" s="64"/>
      <c r="AJ135" s="64"/>
      <c r="AK135" s="64"/>
      <c r="AL135" s="64"/>
      <c r="AM135" s="64"/>
      <c r="AN135" s="64"/>
      <c r="AO135" s="64"/>
      <c r="AP135" s="64"/>
      <c r="AQ135" s="64"/>
      <c r="AR135" s="64"/>
      <c r="AS135" s="64"/>
      <c r="AT135" s="64"/>
      <c r="AU135" s="64"/>
      <c r="AV135" s="64"/>
      <c r="AW135" s="64"/>
      <c r="AX135" s="64"/>
      <c r="AY135" s="64"/>
      <c r="AZ135" s="64"/>
    </row>
    <row r="136" spans="1:52" s="65" customFormat="1" ht="42" x14ac:dyDescent="0.2">
      <c r="A136" s="58" t="s">
        <v>1350</v>
      </c>
      <c r="B136" s="59" t="s">
        <v>1374</v>
      </c>
      <c r="C136" s="60" t="s">
        <v>980</v>
      </c>
      <c r="D136" s="60" t="s">
        <v>26</v>
      </c>
      <c r="E136" s="61">
        <v>41824</v>
      </c>
      <c r="F136" s="61" t="s">
        <v>1589</v>
      </c>
      <c r="G136" s="60">
        <v>0</v>
      </c>
      <c r="H136" s="60">
        <v>0</v>
      </c>
      <c r="I136" s="62">
        <v>0</v>
      </c>
      <c r="J136" s="62">
        <v>0</v>
      </c>
      <c r="K136" s="62">
        <v>0</v>
      </c>
      <c r="L136" s="62">
        <v>0</v>
      </c>
      <c r="M136" s="62">
        <v>0</v>
      </c>
      <c r="N136" s="62">
        <v>0</v>
      </c>
      <c r="O136" s="62">
        <v>0</v>
      </c>
      <c r="P136" s="60">
        <v>285</v>
      </c>
      <c r="Q136" s="60">
        <v>0</v>
      </c>
      <c r="R136" s="60">
        <v>0</v>
      </c>
      <c r="S136" s="60">
        <v>0</v>
      </c>
      <c r="T136" s="60">
        <v>0</v>
      </c>
      <c r="U136" s="60">
        <v>0</v>
      </c>
      <c r="V136" s="60">
        <v>0</v>
      </c>
      <c r="W136" s="60">
        <v>0</v>
      </c>
      <c r="X136" s="60">
        <v>0</v>
      </c>
      <c r="Y136" s="60">
        <v>0</v>
      </c>
      <c r="Z136" s="60">
        <f t="shared" si="3"/>
        <v>285</v>
      </c>
      <c r="AA136" s="60">
        <v>1</v>
      </c>
      <c r="AB136" s="60">
        <v>0</v>
      </c>
      <c r="AC136" s="60" t="s">
        <v>20</v>
      </c>
      <c r="AD136" s="59" t="s">
        <v>1510</v>
      </c>
      <c r="AE136" s="59" t="s">
        <v>1419</v>
      </c>
      <c r="AF136" s="63" t="s">
        <v>1420</v>
      </c>
      <c r="AG136" s="64"/>
      <c r="AH136" s="64"/>
      <c r="AI136" s="64"/>
      <c r="AJ136" s="64"/>
      <c r="AK136" s="64"/>
      <c r="AL136" s="64"/>
      <c r="AM136" s="64"/>
      <c r="AN136" s="64"/>
      <c r="AO136" s="64"/>
      <c r="AP136" s="64"/>
      <c r="AQ136" s="64"/>
      <c r="AR136" s="64"/>
      <c r="AS136" s="64"/>
      <c r="AT136" s="64"/>
      <c r="AU136" s="64"/>
      <c r="AV136" s="64"/>
      <c r="AW136" s="64"/>
      <c r="AX136" s="64"/>
      <c r="AY136" s="64"/>
      <c r="AZ136" s="64"/>
    </row>
    <row r="137" spans="1:52" ht="70" x14ac:dyDescent="0.2">
      <c r="A137" s="36" t="s">
        <v>2930</v>
      </c>
      <c r="B137" s="4" t="s">
        <v>1375</v>
      </c>
      <c r="C137" s="38" t="s">
        <v>980</v>
      </c>
      <c r="D137" s="38" t="s">
        <v>3</v>
      </c>
      <c r="E137" s="19">
        <v>41095</v>
      </c>
      <c r="F137" s="19" t="s">
        <v>1589</v>
      </c>
      <c r="G137" s="38">
        <v>242.2</v>
      </c>
      <c r="H137" s="38">
        <v>0</v>
      </c>
      <c r="I137" s="11">
        <v>0</v>
      </c>
      <c r="J137" s="11">
        <v>0</v>
      </c>
      <c r="K137" s="11">
        <v>0</v>
      </c>
      <c r="L137" s="11">
        <v>0</v>
      </c>
      <c r="M137" s="11">
        <v>0</v>
      </c>
      <c r="N137" s="11">
        <v>0</v>
      </c>
      <c r="O137" s="11">
        <v>0</v>
      </c>
      <c r="P137" s="38">
        <v>136</v>
      </c>
      <c r="Q137" s="38">
        <v>0</v>
      </c>
      <c r="R137" s="38">
        <v>0</v>
      </c>
      <c r="S137" s="38">
        <v>0</v>
      </c>
      <c r="T137" s="38">
        <v>0</v>
      </c>
      <c r="U137" s="38">
        <v>0</v>
      </c>
      <c r="V137" s="38">
        <v>0</v>
      </c>
      <c r="W137" s="38">
        <v>0</v>
      </c>
      <c r="X137" s="38">
        <v>0</v>
      </c>
      <c r="Y137" s="38">
        <v>0</v>
      </c>
      <c r="Z137" s="38">
        <f t="shared" ref="Z137:Z191" si="4">SUM(G137:Y137)</f>
        <v>378.2</v>
      </c>
      <c r="AA137" s="38">
        <v>1</v>
      </c>
      <c r="AB137" s="38">
        <v>0</v>
      </c>
      <c r="AC137" s="38" t="s">
        <v>20</v>
      </c>
      <c r="AD137" s="4" t="s">
        <v>1541</v>
      </c>
      <c r="AE137" s="4" t="s">
        <v>1421</v>
      </c>
      <c r="AF137" s="39" t="s">
        <v>1422</v>
      </c>
    </row>
    <row r="138" spans="1:52" ht="84" x14ac:dyDescent="0.2">
      <c r="A138" s="36" t="s">
        <v>2931</v>
      </c>
      <c r="B138" s="4" t="s">
        <v>1376</v>
      </c>
      <c r="C138" s="38" t="s">
        <v>980</v>
      </c>
      <c r="D138" s="38" t="s">
        <v>3</v>
      </c>
      <c r="E138" s="19">
        <v>39673</v>
      </c>
      <c r="F138" s="19" t="s">
        <v>1589</v>
      </c>
      <c r="G138" s="38">
        <v>0</v>
      </c>
      <c r="H138" s="38">
        <v>0</v>
      </c>
      <c r="I138" s="11">
        <v>0</v>
      </c>
      <c r="J138" s="11">
        <v>0</v>
      </c>
      <c r="K138" s="11">
        <v>0</v>
      </c>
      <c r="L138" s="11">
        <v>0</v>
      </c>
      <c r="M138" s="11">
        <v>0</v>
      </c>
      <c r="N138" s="11">
        <v>0</v>
      </c>
      <c r="O138" s="11">
        <v>0</v>
      </c>
      <c r="P138" s="38">
        <v>180</v>
      </c>
      <c r="Q138" s="38">
        <v>0</v>
      </c>
      <c r="R138" s="38">
        <v>0</v>
      </c>
      <c r="S138" s="38">
        <v>0</v>
      </c>
      <c r="T138" s="38">
        <v>0</v>
      </c>
      <c r="U138" s="38">
        <v>0</v>
      </c>
      <c r="V138" s="38">
        <v>0</v>
      </c>
      <c r="W138" s="38">
        <v>0</v>
      </c>
      <c r="X138" s="38">
        <v>27</v>
      </c>
      <c r="Y138" s="38">
        <v>0</v>
      </c>
      <c r="Z138" s="38">
        <f t="shared" si="4"/>
        <v>207</v>
      </c>
      <c r="AA138" s="38">
        <v>1</v>
      </c>
      <c r="AB138" s="38">
        <v>0</v>
      </c>
      <c r="AC138" s="38" t="s">
        <v>20</v>
      </c>
      <c r="AD138" s="4" t="s">
        <v>1541</v>
      </c>
      <c r="AE138" s="4" t="s">
        <v>1423</v>
      </c>
      <c r="AF138" s="39" t="s">
        <v>109</v>
      </c>
    </row>
    <row r="139" spans="1:52" s="65" customFormat="1" ht="70" x14ac:dyDescent="0.2">
      <c r="A139" s="58" t="s">
        <v>1385</v>
      </c>
      <c r="B139" s="59" t="s">
        <v>1381</v>
      </c>
      <c r="C139" s="60" t="s">
        <v>980</v>
      </c>
      <c r="D139" s="60" t="s">
        <v>966</v>
      </c>
      <c r="E139" s="61">
        <v>42684</v>
      </c>
      <c r="F139" s="61" t="s">
        <v>1589</v>
      </c>
      <c r="G139" s="60">
        <v>0</v>
      </c>
      <c r="H139" s="60">
        <v>0</v>
      </c>
      <c r="I139" s="62">
        <v>0</v>
      </c>
      <c r="J139" s="62">
        <v>0</v>
      </c>
      <c r="K139" s="62">
        <v>0</v>
      </c>
      <c r="L139" s="62">
        <v>0</v>
      </c>
      <c r="M139" s="62">
        <v>0</v>
      </c>
      <c r="N139" s="62">
        <v>0</v>
      </c>
      <c r="O139" s="62">
        <v>0</v>
      </c>
      <c r="P139" s="60">
        <v>51.5</v>
      </c>
      <c r="Q139" s="60">
        <v>0</v>
      </c>
      <c r="R139" s="60">
        <v>0</v>
      </c>
      <c r="S139" s="60">
        <v>0</v>
      </c>
      <c r="T139" s="60">
        <v>0</v>
      </c>
      <c r="U139" s="60">
        <v>0</v>
      </c>
      <c r="V139" s="60">
        <v>0</v>
      </c>
      <c r="W139" s="60">
        <v>0</v>
      </c>
      <c r="X139" s="60">
        <v>51.5</v>
      </c>
      <c r="Y139" s="60">
        <v>0</v>
      </c>
      <c r="Z139" s="60">
        <f t="shared" si="4"/>
        <v>103</v>
      </c>
      <c r="AA139" s="60">
        <v>1</v>
      </c>
      <c r="AB139" s="60">
        <v>0</v>
      </c>
      <c r="AC139" s="60" t="s">
        <v>20</v>
      </c>
      <c r="AD139" s="59"/>
      <c r="AE139" s="59" t="s">
        <v>1424</v>
      </c>
      <c r="AF139" s="63" t="s">
        <v>1425</v>
      </c>
      <c r="AG139" s="64"/>
      <c r="AH139" s="64"/>
      <c r="AI139" s="64"/>
      <c r="AJ139" s="64"/>
      <c r="AK139" s="64"/>
      <c r="AL139" s="64"/>
      <c r="AM139" s="64"/>
      <c r="AN139" s="64"/>
      <c r="AO139" s="64"/>
      <c r="AP139" s="64"/>
      <c r="AQ139" s="64"/>
      <c r="AR139" s="64"/>
      <c r="AS139" s="64"/>
      <c r="AT139" s="64"/>
      <c r="AU139" s="64"/>
      <c r="AV139" s="64"/>
      <c r="AW139" s="64"/>
      <c r="AX139" s="64"/>
      <c r="AY139" s="64"/>
      <c r="AZ139" s="64"/>
    </row>
    <row r="140" spans="1:52" ht="70" x14ac:dyDescent="0.2">
      <c r="A140" s="36" t="s">
        <v>2932</v>
      </c>
      <c r="B140" s="4" t="s">
        <v>1383</v>
      </c>
      <c r="C140" s="38" t="s">
        <v>980</v>
      </c>
      <c r="D140" s="88" t="s">
        <v>966</v>
      </c>
      <c r="E140" s="19">
        <v>42289</v>
      </c>
      <c r="F140" s="19" t="s">
        <v>1589</v>
      </c>
      <c r="G140" s="38">
        <v>0</v>
      </c>
      <c r="H140" s="38">
        <v>0</v>
      </c>
      <c r="I140" s="11">
        <v>0</v>
      </c>
      <c r="J140" s="11">
        <v>0</v>
      </c>
      <c r="K140" s="11">
        <v>0</v>
      </c>
      <c r="L140" s="11">
        <v>0</v>
      </c>
      <c r="M140" s="11">
        <v>0</v>
      </c>
      <c r="N140" s="11">
        <v>0</v>
      </c>
      <c r="O140" s="11">
        <v>0</v>
      </c>
      <c r="P140" s="38">
        <v>18.5</v>
      </c>
      <c r="Q140" s="38">
        <v>0</v>
      </c>
      <c r="R140" s="38">
        <v>0</v>
      </c>
      <c r="S140" s="38">
        <v>0</v>
      </c>
      <c r="T140" s="38">
        <v>0</v>
      </c>
      <c r="U140" s="38">
        <v>0</v>
      </c>
      <c r="V140" s="38">
        <v>0</v>
      </c>
      <c r="W140" s="38">
        <v>0</v>
      </c>
      <c r="X140" s="38">
        <v>10.5</v>
      </c>
      <c r="Y140" s="38">
        <v>0</v>
      </c>
      <c r="Z140" s="38">
        <f t="shared" si="4"/>
        <v>29</v>
      </c>
      <c r="AA140" s="38">
        <v>1</v>
      </c>
      <c r="AB140" s="38">
        <v>0</v>
      </c>
      <c r="AC140" s="38" t="s">
        <v>20</v>
      </c>
      <c r="AD140" s="4" t="s">
        <v>1510</v>
      </c>
      <c r="AE140" s="4" t="s">
        <v>1426</v>
      </c>
      <c r="AF140" s="39" t="s">
        <v>1427</v>
      </c>
    </row>
    <row r="141" spans="1:52" ht="98" x14ac:dyDescent="0.2">
      <c r="A141" s="36" t="s">
        <v>2933</v>
      </c>
      <c r="B141" s="4" t="s">
        <v>1578</v>
      </c>
      <c r="C141" s="38" t="s">
        <v>980</v>
      </c>
      <c r="D141" s="38" t="s">
        <v>26</v>
      </c>
      <c r="E141" s="89">
        <v>34431</v>
      </c>
      <c r="F141" s="89">
        <v>36068</v>
      </c>
      <c r="G141" s="38">
        <v>0</v>
      </c>
      <c r="H141" s="38">
        <v>0</v>
      </c>
      <c r="I141" s="11">
        <v>0</v>
      </c>
      <c r="J141" s="11">
        <v>0</v>
      </c>
      <c r="K141" s="11">
        <v>0</v>
      </c>
      <c r="L141" s="11">
        <v>0</v>
      </c>
      <c r="M141" s="11">
        <v>0</v>
      </c>
      <c r="N141" s="11">
        <v>0</v>
      </c>
      <c r="O141" s="11">
        <v>0</v>
      </c>
      <c r="P141" s="38">
        <v>0</v>
      </c>
      <c r="Q141" s="38">
        <v>0</v>
      </c>
      <c r="R141" s="38">
        <v>42.4</v>
      </c>
      <c r="S141" s="38">
        <v>0</v>
      </c>
      <c r="T141" s="38">
        <v>0</v>
      </c>
      <c r="U141" s="38">
        <v>0</v>
      </c>
      <c r="V141" s="38">
        <v>0</v>
      </c>
      <c r="W141" s="38">
        <v>0</v>
      </c>
      <c r="X141" s="38">
        <v>0</v>
      </c>
      <c r="Y141" s="38">
        <v>0</v>
      </c>
      <c r="Z141" s="38">
        <f t="shared" si="4"/>
        <v>42.4</v>
      </c>
      <c r="AA141" s="38">
        <v>1</v>
      </c>
      <c r="AB141" s="38">
        <v>0</v>
      </c>
      <c r="AC141" s="38" t="s">
        <v>20</v>
      </c>
      <c r="AD141" s="4" t="s">
        <v>1576</v>
      </c>
      <c r="AE141" s="4" t="s">
        <v>1575</v>
      </c>
      <c r="AF141" s="39" t="s">
        <v>1577</v>
      </c>
    </row>
    <row r="142" spans="1:52" s="48" customFormat="1" ht="29" x14ac:dyDescent="0.2">
      <c r="A142" s="43" t="s">
        <v>1571</v>
      </c>
      <c r="B142" s="47" t="s">
        <v>1572</v>
      </c>
      <c r="C142" s="44" t="s">
        <v>980</v>
      </c>
      <c r="D142" s="44" t="s">
        <v>26</v>
      </c>
      <c r="E142" s="90">
        <v>42530</v>
      </c>
      <c r="F142" s="90">
        <v>44561</v>
      </c>
      <c r="G142" s="44">
        <v>0</v>
      </c>
      <c r="H142" s="44">
        <v>0</v>
      </c>
      <c r="I142" s="46">
        <v>0</v>
      </c>
      <c r="J142" s="46">
        <v>0</v>
      </c>
      <c r="K142" s="46">
        <v>0</v>
      </c>
      <c r="L142" s="46">
        <v>0</v>
      </c>
      <c r="M142" s="46">
        <v>0</v>
      </c>
      <c r="N142" s="46">
        <v>0</v>
      </c>
      <c r="O142" s="46">
        <v>0</v>
      </c>
      <c r="P142" s="44">
        <v>0</v>
      </c>
      <c r="Q142" s="44">
        <v>0</v>
      </c>
      <c r="R142" s="44">
        <v>977.86</v>
      </c>
      <c r="S142" s="44">
        <v>0</v>
      </c>
      <c r="T142" s="44">
        <v>0</v>
      </c>
      <c r="U142" s="44">
        <v>0</v>
      </c>
      <c r="V142" s="44">
        <v>0</v>
      </c>
      <c r="W142" s="44">
        <v>0</v>
      </c>
      <c r="X142" s="44">
        <v>133.34</v>
      </c>
      <c r="Y142" s="44">
        <v>0</v>
      </c>
      <c r="Z142" s="44">
        <f t="shared" si="4"/>
        <v>1111.2</v>
      </c>
      <c r="AA142" s="44">
        <v>1</v>
      </c>
      <c r="AB142" s="44">
        <v>0</v>
      </c>
      <c r="AC142" s="44" t="s">
        <v>20</v>
      </c>
      <c r="AD142" s="47" t="s">
        <v>1541</v>
      </c>
      <c r="AE142" s="47" t="s">
        <v>1579</v>
      </c>
      <c r="AF142" s="75" t="s">
        <v>1580</v>
      </c>
      <c r="AG142" s="18"/>
      <c r="AH142" s="18"/>
      <c r="AI142" s="18"/>
      <c r="AJ142" s="18"/>
      <c r="AK142" s="18"/>
      <c r="AL142" s="18"/>
      <c r="AM142" s="18"/>
      <c r="AN142" s="18"/>
      <c r="AO142" s="18"/>
      <c r="AP142" s="18"/>
      <c r="AQ142" s="18"/>
      <c r="AR142" s="18"/>
      <c r="AS142" s="18"/>
      <c r="AT142" s="18"/>
      <c r="AU142" s="18"/>
      <c r="AV142" s="18"/>
      <c r="AW142" s="18"/>
      <c r="AX142" s="18"/>
      <c r="AY142" s="18"/>
      <c r="AZ142" s="18"/>
    </row>
    <row r="143" spans="1:52" ht="56" x14ac:dyDescent="0.2">
      <c r="A143" s="36" t="s">
        <v>2934</v>
      </c>
      <c r="B143" s="4" t="s">
        <v>1582</v>
      </c>
      <c r="C143" s="38" t="s">
        <v>980</v>
      </c>
      <c r="D143" s="38" t="s">
        <v>26</v>
      </c>
      <c r="E143" s="89">
        <v>40498</v>
      </c>
      <c r="F143" s="89">
        <v>42124</v>
      </c>
      <c r="G143" s="38">
        <v>0</v>
      </c>
      <c r="H143" s="38">
        <v>0</v>
      </c>
      <c r="I143" s="11">
        <v>0</v>
      </c>
      <c r="J143" s="11">
        <v>0</v>
      </c>
      <c r="K143" s="11">
        <v>0</v>
      </c>
      <c r="L143" s="11">
        <v>0</v>
      </c>
      <c r="M143" s="11">
        <v>0</v>
      </c>
      <c r="N143" s="11">
        <v>0</v>
      </c>
      <c r="O143" s="11">
        <v>122.9</v>
      </c>
      <c r="P143" s="38">
        <v>0</v>
      </c>
      <c r="Q143" s="38">
        <v>0</v>
      </c>
      <c r="R143" s="38">
        <v>78</v>
      </c>
      <c r="S143" s="38">
        <v>0</v>
      </c>
      <c r="T143" s="38">
        <v>0</v>
      </c>
      <c r="U143" s="38">
        <v>0</v>
      </c>
      <c r="V143" s="38">
        <v>0</v>
      </c>
      <c r="W143" s="38">
        <v>0</v>
      </c>
      <c r="X143" s="38">
        <v>0</v>
      </c>
      <c r="Y143" s="38">
        <v>0</v>
      </c>
      <c r="Z143" s="38">
        <f t="shared" si="4"/>
        <v>200.9</v>
      </c>
      <c r="AA143" s="38">
        <v>0</v>
      </c>
      <c r="AB143" s="38">
        <v>1</v>
      </c>
      <c r="AC143" s="38" t="s">
        <v>20</v>
      </c>
      <c r="AD143" s="4" t="s">
        <v>1586</v>
      </c>
      <c r="AE143" s="4" t="s">
        <v>1585</v>
      </c>
      <c r="AF143" s="39" t="s">
        <v>1587</v>
      </c>
    </row>
    <row r="144" spans="1:52" s="48" customFormat="1" ht="29" x14ac:dyDescent="0.2">
      <c r="A144" s="43" t="s">
        <v>1581</v>
      </c>
      <c r="B144" s="47" t="s">
        <v>1588</v>
      </c>
      <c r="C144" s="44" t="s">
        <v>980</v>
      </c>
      <c r="D144" s="44" t="s">
        <v>26</v>
      </c>
      <c r="E144" s="90">
        <v>39329</v>
      </c>
      <c r="F144" s="91" t="s">
        <v>1589</v>
      </c>
      <c r="G144" s="44">
        <v>0</v>
      </c>
      <c r="H144" s="44">
        <v>0</v>
      </c>
      <c r="I144" s="46">
        <v>0</v>
      </c>
      <c r="J144" s="46">
        <v>0</v>
      </c>
      <c r="K144" s="46">
        <v>0</v>
      </c>
      <c r="L144" s="46">
        <v>0</v>
      </c>
      <c r="M144" s="46">
        <v>0</v>
      </c>
      <c r="N144" s="46">
        <v>0</v>
      </c>
      <c r="O144" s="44">
        <v>0</v>
      </c>
      <c r="P144" s="44">
        <v>7.0000000000000007E-2</v>
      </c>
      <c r="Q144" s="44">
        <v>0</v>
      </c>
      <c r="R144" s="44">
        <v>0</v>
      </c>
      <c r="S144" s="44">
        <v>0</v>
      </c>
      <c r="T144" s="44">
        <v>0</v>
      </c>
      <c r="U144" s="44">
        <v>0</v>
      </c>
      <c r="V144" s="44">
        <v>0</v>
      </c>
      <c r="W144" s="44">
        <v>0</v>
      </c>
      <c r="X144" s="44">
        <v>0</v>
      </c>
      <c r="Y144" s="44">
        <v>0</v>
      </c>
      <c r="Z144" s="44">
        <f t="shared" si="4"/>
        <v>7.0000000000000007E-2</v>
      </c>
      <c r="AA144" s="44">
        <v>0</v>
      </c>
      <c r="AB144" s="44">
        <v>1</v>
      </c>
      <c r="AC144" s="44" t="s">
        <v>209</v>
      </c>
      <c r="AD144" s="47" t="s">
        <v>1590</v>
      </c>
      <c r="AE144" s="47" t="s">
        <v>1589</v>
      </c>
      <c r="AF144" s="75" t="s">
        <v>1591</v>
      </c>
      <c r="AG144" s="18"/>
      <c r="AH144" s="18"/>
      <c r="AI144" s="18"/>
      <c r="AJ144" s="18"/>
      <c r="AK144" s="18"/>
      <c r="AL144" s="18"/>
      <c r="AM144" s="18"/>
      <c r="AN144" s="18"/>
      <c r="AO144" s="18"/>
      <c r="AP144" s="18"/>
      <c r="AQ144" s="18"/>
      <c r="AR144" s="18"/>
      <c r="AS144" s="18"/>
      <c r="AT144" s="18"/>
      <c r="AU144" s="18"/>
      <c r="AV144" s="18"/>
      <c r="AW144" s="18"/>
      <c r="AX144" s="18"/>
      <c r="AY144" s="18"/>
      <c r="AZ144" s="18"/>
    </row>
    <row r="145" spans="1:52" ht="29" x14ac:dyDescent="0.2">
      <c r="A145" s="36" t="s">
        <v>2935</v>
      </c>
      <c r="B145" s="4" t="s">
        <v>1593</v>
      </c>
      <c r="C145" s="38" t="s">
        <v>980</v>
      </c>
      <c r="D145" s="38" t="s">
        <v>26</v>
      </c>
      <c r="E145" s="89">
        <v>41416</v>
      </c>
      <c r="F145" s="89">
        <v>44742</v>
      </c>
      <c r="G145" s="38">
        <v>0</v>
      </c>
      <c r="H145" s="38">
        <v>1.3</v>
      </c>
      <c r="I145" s="11">
        <v>0</v>
      </c>
      <c r="J145" s="11">
        <v>0</v>
      </c>
      <c r="K145" s="11">
        <v>0</v>
      </c>
      <c r="L145" s="11">
        <v>0</v>
      </c>
      <c r="M145" s="11">
        <v>0</v>
      </c>
      <c r="N145" s="11">
        <v>0</v>
      </c>
      <c r="O145" s="38">
        <v>0</v>
      </c>
      <c r="P145" s="38">
        <v>0</v>
      </c>
      <c r="Q145" s="38">
        <v>0</v>
      </c>
      <c r="R145" s="38">
        <v>21.76</v>
      </c>
      <c r="S145" s="38">
        <v>0</v>
      </c>
      <c r="T145" s="38">
        <v>0</v>
      </c>
      <c r="U145" s="38">
        <v>0</v>
      </c>
      <c r="V145" s="38">
        <v>0</v>
      </c>
      <c r="W145" s="38">
        <v>0</v>
      </c>
      <c r="X145" s="38">
        <v>0</v>
      </c>
      <c r="Y145" s="38">
        <v>0</v>
      </c>
      <c r="Z145" s="38">
        <f t="shared" si="4"/>
        <v>23.060000000000002</v>
      </c>
      <c r="AA145" s="38"/>
      <c r="AB145" s="38"/>
      <c r="AC145" s="38" t="s">
        <v>209</v>
      </c>
      <c r="AD145" s="4" t="s">
        <v>1606</v>
      </c>
      <c r="AE145" s="4" t="s">
        <v>1605</v>
      </c>
      <c r="AF145" s="39" t="s">
        <v>1607</v>
      </c>
    </row>
    <row r="146" spans="1:52" s="65" customFormat="1" ht="70" x14ac:dyDescent="0.2">
      <c r="A146" s="58" t="s">
        <v>1592</v>
      </c>
      <c r="B146" s="59" t="s">
        <v>1595</v>
      </c>
      <c r="C146" s="60" t="s">
        <v>980</v>
      </c>
      <c r="D146" s="60" t="s">
        <v>3</v>
      </c>
      <c r="E146" s="92">
        <v>44539</v>
      </c>
      <c r="F146" s="92">
        <v>45291</v>
      </c>
      <c r="G146" s="60">
        <v>0</v>
      </c>
      <c r="H146" s="60">
        <v>0</v>
      </c>
      <c r="I146" s="62">
        <v>0</v>
      </c>
      <c r="J146" s="62">
        <v>0</v>
      </c>
      <c r="K146" s="62">
        <v>0</v>
      </c>
      <c r="L146" s="62">
        <v>0</v>
      </c>
      <c r="M146" s="62">
        <v>0</v>
      </c>
      <c r="N146" s="62">
        <v>0</v>
      </c>
      <c r="O146" s="60">
        <v>0</v>
      </c>
      <c r="P146" s="60">
        <v>0</v>
      </c>
      <c r="Q146" s="60">
        <v>0</v>
      </c>
      <c r="R146" s="60">
        <v>400</v>
      </c>
      <c r="S146" s="60">
        <v>0</v>
      </c>
      <c r="T146" s="60">
        <v>0</v>
      </c>
      <c r="U146" s="60">
        <v>0</v>
      </c>
      <c r="V146" s="60">
        <v>0</v>
      </c>
      <c r="W146" s="60">
        <v>0</v>
      </c>
      <c r="X146" s="60">
        <v>0</v>
      </c>
      <c r="Y146" s="60">
        <v>0</v>
      </c>
      <c r="Z146" s="60">
        <f t="shared" si="4"/>
        <v>400</v>
      </c>
      <c r="AA146" s="60">
        <v>0</v>
      </c>
      <c r="AB146" s="60">
        <v>1</v>
      </c>
      <c r="AC146" s="60" t="s">
        <v>209</v>
      </c>
      <c r="AD146" s="59" t="s">
        <v>1609</v>
      </c>
      <c r="AE146" s="59" t="s">
        <v>1594</v>
      </c>
      <c r="AF146" s="63" t="s">
        <v>1608</v>
      </c>
      <c r="AG146" s="64"/>
      <c r="AH146" s="64"/>
      <c r="AI146" s="64"/>
      <c r="AJ146" s="64"/>
      <c r="AK146" s="64"/>
      <c r="AL146" s="64"/>
      <c r="AM146" s="64"/>
      <c r="AN146" s="64"/>
      <c r="AO146" s="64"/>
      <c r="AP146" s="64"/>
      <c r="AQ146" s="64"/>
      <c r="AR146" s="64"/>
      <c r="AS146" s="64"/>
      <c r="AT146" s="64"/>
      <c r="AU146" s="64"/>
      <c r="AV146" s="64"/>
      <c r="AW146" s="64"/>
      <c r="AX146" s="64"/>
      <c r="AY146" s="64"/>
      <c r="AZ146" s="64"/>
    </row>
    <row r="147" spans="1:52" s="65" customFormat="1" ht="34.75" customHeight="1" x14ac:dyDescent="0.2">
      <c r="A147" s="58" t="s">
        <v>1597</v>
      </c>
      <c r="B147" s="59" t="s">
        <v>1596</v>
      </c>
      <c r="C147" s="60" t="s">
        <v>980</v>
      </c>
      <c r="D147" s="60" t="s">
        <v>26</v>
      </c>
      <c r="E147" s="92">
        <v>38652</v>
      </c>
      <c r="F147" s="92">
        <v>40877</v>
      </c>
      <c r="G147" s="60">
        <v>0</v>
      </c>
      <c r="H147" s="60">
        <v>0</v>
      </c>
      <c r="I147" s="62">
        <v>0</v>
      </c>
      <c r="J147" s="62">
        <v>0</v>
      </c>
      <c r="K147" s="62">
        <v>0</v>
      </c>
      <c r="L147" s="62">
        <v>0</v>
      </c>
      <c r="M147" s="62">
        <v>0</v>
      </c>
      <c r="N147" s="62">
        <v>0</v>
      </c>
      <c r="O147" s="60">
        <v>0</v>
      </c>
      <c r="P147" s="60">
        <v>13.14</v>
      </c>
      <c r="Q147" s="60">
        <v>0</v>
      </c>
      <c r="R147" s="60">
        <v>100</v>
      </c>
      <c r="S147" s="60">
        <v>0</v>
      </c>
      <c r="T147" s="60">
        <v>0</v>
      </c>
      <c r="U147" s="60">
        <v>0</v>
      </c>
      <c r="V147" s="60">
        <v>0</v>
      </c>
      <c r="W147" s="60">
        <v>0</v>
      </c>
      <c r="X147" s="60">
        <v>47.7</v>
      </c>
      <c r="Y147" s="60">
        <v>0</v>
      </c>
      <c r="Z147" s="60">
        <f t="shared" si="4"/>
        <v>160.84</v>
      </c>
      <c r="AA147" s="60">
        <v>0</v>
      </c>
      <c r="AB147" s="60">
        <v>1</v>
      </c>
      <c r="AC147" s="60" t="s">
        <v>150</v>
      </c>
      <c r="AD147" s="59" t="s">
        <v>1611</v>
      </c>
      <c r="AE147" s="59" t="s">
        <v>1610</v>
      </c>
      <c r="AF147" s="63" t="s">
        <v>1612</v>
      </c>
      <c r="AG147" s="64"/>
      <c r="AH147" s="64"/>
      <c r="AI147" s="64"/>
      <c r="AJ147" s="64"/>
      <c r="AK147" s="64"/>
      <c r="AL147" s="64"/>
      <c r="AM147" s="64"/>
      <c r="AN147" s="64"/>
      <c r="AO147" s="64"/>
      <c r="AP147" s="64"/>
      <c r="AQ147" s="64"/>
      <c r="AR147" s="64"/>
      <c r="AS147" s="64"/>
      <c r="AT147" s="64"/>
      <c r="AU147" s="64"/>
      <c r="AV147" s="64"/>
      <c r="AW147" s="64"/>
      <c r="AX147" s="64"/>
      <c r="AY147" s="64"/>
      <c r="AZ147" s="64"/>
    </row>
    <row r="148" spans="1:52" ht="56" x14ac:dyDescent="0.2">
      <c r="A148" s="36" t="s">
        <v>2936</v>
      </c>
      <c r="B148" s="4" t="s">
        <v>1598</v>
      </c>
      <c r="C148" s="38" t="s">
        <v>980</v>
      </c>
      <c r="D148" s="38" t="s">
        <v>3</v>
      </c>
      <c r="E148" s="89">
        <v>39933</v>
      </c>
      <c r="F148" s="89">
        <v>45657</v>
      </c>
      <c r="G148" s="38">
        <v>0</v>
      </c>
      <c r="H148" s="38">
        <v>0</v>
      </c>
      <c r="I148" s="11">
        <v>0</v>
      </c>
      <c r="J148" s="11">
        <v>0</v>
      </c>
      <c r="K148" s="11">
        <v>0</v>
      </c>
      <c r="L148" s="11">
        <v>0</v>
      </c>
      <c r="M148" s="11">
        <v>0</v>
      </c>
      <c r="N148" s="11">
        <v>0</v>
      </c>
      <c r="O148" s="38">
        <v>375</v>
      </c>
      <c r="P148" s="38">
        <v>0</v>
      </c>
      <c r="Q148" s="38">
        <v>0</v>
      </c>
      <c r="R148" s="38">
        <v>2125</v>
      </c>
      <c r="S148" s="38">
        <v>0</v>
      </c>
      <c r="T148" s="38">
        <v>0</v>
      </c>
      <c r="U148" s="38">
        <v>0</v>
      </c>
      <c r="V148" s="38">
        <v>0</v>
      </c>
      <c r="W148" s="38">
        <v>0</v>
      </c>
      <c r="X148" s="38">
        <v>0</v>
      </c>
      <c r="Y148" s="38">
        <v>0</v>
      </c>
      <c r="Z148" s="38">
        <f t="shared" si="4"/>
        <v>2500</v>
      </c>
      <c r="AA148" s="38">
        <v>1</v>
      </c>
      <c r="AB148" s="38">
        <v>0</v>
      </c>
      <c r="AC148" s="38" t="s">
        <v>20</v>
      </c>
      <c r="AD148" s="4" t="s">
        <v>1541</v>
      </c>
      <c r="AE148" s="4" t="s">
        <v>1614</v>
      </c>
      <c r="AF148" s="39" t="s">
        <v>1613</v>
      </c>
    </row>
    <row r="149" spans="1:52" s="65" customFormat="1" ht="42" x14ac:dyDescent="0.2">
      <c r="A149" s="58" t="s">
        <v>1603</v>
      </c>
      <c r="B149" s="59" t="s">
        <v>1599</v>
      </c>
      <c r="C149" s="60" t="s">
        <v>980</v>
      </c>
      <c r="D149" s="60" t="s">
        <v>3</v>
      </c>
      <c r="E149" s="92">
        <v>44792</v>
      </c>
      <c r="F149" s="93" t="s">
        <v>1589</v>
      </c>
      <c r="G149" s="60">
        <v>0</v>
      </c>
      <c r="H149" s="60">
        <v>0</v>
      </c>
      <c r="I149" s="62">
        <v>0</v>
      </c>
      <c r="J149" s="62">
        <v>0</v>
      </c>
      <c r="K149" s="62">
        <v>0</v>
      </c>
      <c r="L149" s="62">
        <v>0</v>
      </c>
      <c r="M149" s="62">
        <v>0</v>
      </c>
      <c r="N149" s="62">
        <v>0</v>
      </c>
      <c r="O149" s="60">
        <v>0</v>
      </c>
      <c r="P149" s="60">
        <v>0</v>
      </c>
      <c r="Q149" s="60">
        <v>0</v>
      </c>
      <c r="R149" s="60">
        <v>5</v>
      </c>
      <c r="S149" s="60">
        <v>0</v>
      </c>
      <c r="T149" s="60">
        <v>0</v>
      </c>
      <c r="U149" s="60">
        <v>0</v>
      </c>
      <c r="V149" s="60">
        <v>0</v>
      </c>
      <c r="W149" s="60">
        <v>0</v>
      </c>
      <c r="X149" s="60">
        <v>0</v>
      </c>
      <c r="Y149" s="60">
        <v>0</v>
      </c>
      <c r="Z149" s="60">
        <f t="shared" si="4"/>
        <v>5</v>
      </c>
      <c r="AA149" s="60">
        <v>0</v>
      </c>
      <c r="AB149" s="60">
        <v>1</v>
      </c>
      <c r="AC149" s="60" t="s">
        <v>209</v>
      </c>
      <c r="AD149" s="59" t="s">
        <v>1616</v>
      </c>
      <c r="AE149" s="59" t="s">
        <v>1615</v>
      </c>
      <c r="AF149" s="63" t="s">
        <v>1617</v>
      </c>
      <c r="AG149" s="64"/>
      <c r="AH149" s="64"/>
      <c r="AI149" s="64"/>
      <c r="AJ149" s="64"/>
      <c r="AK149" s="64"/>
      <c r="AL149" s="64"/>
      <c r="AM149" s="64"/>
      <c r="AN149" s="64"/>
      <c r="AO149" s="64"/>
      <c r="AP149" s="64"/>
      <c r="AQ149" s="64"/>
      <c r="AR149" s="64"/>
      <c r="AS149" s="64"/>
      <c r="AT149" s="64"/>
      <c r="AU149" s="64"/>
      <c r="AV149" s="64"/>
      <c r="AW149" s="64"/>
      <c r="AX149" s="64"/>
      <c r="AY149" s="64"/>
      <c r="AZ149" s="64"/>
    </row>
    <row r="150" spans="1:52" ht="29" x14ac:dyDescent="0.2">
      <c r="A150" s="36" t="s">
        <v>2937</v>
      </c>
      <c r="B150" s="4" t="s">
        <v>1600</v>
      </c>
      <c r="C150" s="38" t="s">
        <v>980</v>
      </c>
      <c r="D150" s="38" t="s">
        <v>26</v>
      </c>
      <c r="E150" s="89">
        <v>36200</v>
      </c>
      <c r="F150" s="89">
        <v>39447</v>
      </c>
      <c r="G150" s="38">
        <v>0</v>
      </c>
      <c r="H150" s="38">
        <v>0</v>
      </c>
      <c r="I150" s="11">
        <v>0</v>
      </c>
      <c r="J150" s="11">
        <v>0</v>
      </c>
      <c r="K150" s="11">
        <v>0</v>
      </c>
      <c r="L150" s="11">
        <v>0</v>
      </c>
      <c r="M150" s="11">
        <v>0</v>
      </c>
      <c r="N150" s="11">
        <v>0</v>
      </c>
      <c r="O150" s="38">
        <v>0</v>
      </c>
      <c r="P150" s="38">
        <v>0</v>
      </c>
      <c r="Q150" s="38">
        <v>0</v>
      </c>
      <c r="R150" s="38">
        <v>100</v>
      </c>
      <c r="S150" s="38">
        <v>0</v>
      </c>
      <c r="T150" s="38">
        <v>0</v>
      </c>
      <c r="U150" s="38">
        <v>0</v>
      </c>
      <c r="V150" s="38">
        <v>0</v>
      </c>
      <c r="W150" s="38">
        <v>0</v>
      </c>
      <c r="X150" s="38">
        <v>35.700000000000003</v>
      </c>
      <c r="Y150" s="38">
        <v>0</v>
      </c>
      <c r="Z150" s="38">
        <f t="shared" si="4"/>
        <v>135.69999999999999</v>
      </c>
      <c r="AA150" s="38">
        <v>1</v>
      </c>
      <c r="AB150" s="38">
        <v>0</v>
      </c>
      <c r="AC150" s="38" t="s">
        <v>20</v>
      </c>
      <c r="AD150" s="4" t="s">
        <v>1541</v>
      </c>
      <c r="AE150" s="4" t="s">
        <v>1618</v>
      </c>
      <c r="AF150" s="39" t="s">
        <v>1620</v>
      </c>
    </row>
    <row r="151" spans="1:52" ht="56" x14ac:dyDescent="0.2">
      <c r="A151" s="36" t="s">
        <v>2938</v>
      </c>
      <c r="B151" s="4" t="s">
        <v>1601</v>
      </c>
      <c r="C151" s="38" t="s">
        <v>980</v>
      </c>
      <c r="D151" s="38" t="s">
        <v>3</v>
      </c>
      <c r="E151" s="89">
        <v>41030</v>
      </c>
      <c r="F151" s="89">
        <v>45291</v>
      </c>
      <c r="G151" s="38">
        <v>0</v>
      </c>
      <c r="H151" s="38">
        <v>0</v>
      </c>
      <c r="I151" s="38">
        <v>0</v>
      </c>
      <c r="J151" s="11">
        <v>0</v>
      </c>
      <c r="K151" s="38">
        <v>0</v>
      </c>
      <c r="L151" s="38">
        <v>0</v>
      </c>
      <c r="M151" s="38">
        <v>0</v>
      </c>
      <c r="N151" s="11">
        <v>0</v>
      </c>
      <c r="O151" s="38">
        <v>188</v>
      </c>
      <c r="P151" s="38">
        <v>0</v>
      </c>
      <c r="Q151" s="38">
        <v>0</v>
      </c>
      <c r="R151" s="38">
        <v>1068</v>
      </c>
      <c r="S151" s="38">
        <v>0</v>
      </c>
      <c r="T151" s="38">
        <v>0</v>
      </c>
      <c r="U151" s="38">
        <v>0</v>
      </c>
      <c r="V151" s="38">
        <v>0</v>
      </c>
      <c r="W151" s="38">
        <v>0</v>
      </c>
      <c r="X151" s="38">
        <v>0</v>
      </c>
      <c r="Y151" s="38">
        <v>0</v>
      </c>
      <c r="Z151" s="38">
        <f t="shared" si="4"/>
        <v>1256</v>
      </c>
      <c r="AA151" s="38">
        <v>1</v>
      </c>
      <c r="AB151" s="38">
        <v>0</v>
      </c>
      <c r="AC151" s="38" t="s">
        <v>20</v>
      </c>
      <c r="AD151" s="4" t="s">
        <v>1541</v>
      </c>
      <c r="AE151" s="4" t="s">
        <v>1621</v>
      </c>
      <c r="AF151" s="39" t="s">
        <v>1622</v>
      </c>
    </row>
    <row r="152" spans="1:52" ht="84" x14ac:dyDescent="0.2">
      <c r="A152" s="36" t="s">
        <v>2939</v>
      </c>
      <c r="B152" s="4" t="s">
        <v>2002</v>
      </c>
      <c r="C152" s="38" t="s">
        <v>980</v>
      </c>
      <c r="D152" s="38" t="s">
        <v>26</v>
      </c>
      <c r="E152" s="94">
        <v>2018</v>
      </c>
      <c r="F152" s="94">
        <v>2021</v>
      </c>
      <c r="G152" s="38">
        <v>0</v>
      </c>
      <c r="H152" s="38">
        <v>0</v>
      </c>
      <c r="I152" s="38">
        <v>727</v>
      </c>
      <c r="J152" s="11">
        <v>0</v>
      </c>
      <c r="K152" s="38">
        <v>0</v>
      </c>
      <c r="L152" s="38">
        <v>0</v>
      </c>
      <c r="M152" s="38">
        <v>0</v>
      </c>
      <c r="N152" s="11">
        <v>0</v>
      </c>
      <c r="O152" s="38">
        <v>0</v>
      </c>
      <c r="P152" s="38">
        <v>0</v>
      </c>
      <c r="Q152" s="38">
        <v>0</v>
      </c>
      <c r="R152" s="38">
        <v>0</v>
      </c>
      <c r="S152" s="38">
        <v>0</v>
      </c>
      <c r="T152" s="38">
        <v>0</v>
      </c>
      <c r="U152" s="38">
        <v>0</v>
      </c>
      <c r="V152" s="38">
        <v>0</v>
      </c>
      <c r="W152" s="38">
        <v>0</v>
      </c>
      <c r="X152" s="38">
        <v>0</v>
      </c>
      <c r="Y152" s="38">
        <v>0</v>
      </c>
      <c r="Z152" s="38">
        <f t="shared" si="4"/>
        <v>727</v>
      </c>
      <c r="AA152" s="38">
        <v>1</v>
      </c>
      <c r="AB152" s="38">
        <v>0</v>
      </c>
      <c r="AC152" s="38" t="s">
        <v>20</v>
      </c>
      <c r="AD152" s="4" t="s">
        <v>1541</v>
      </c>
      <c r="AE152" s="4" t="s">
        <v>2003</v>
      </c>
      <c r="AF152" s="39" t="s">
        <v>1968</v>
      </c>
    </row>
    <row r="153" spans="1:52" ht="28" x14ac:dyDescent="0.2">
      <c r="A153" s="36" t="s">
        <v>2940</v>
      </c>
      <c r="B153" s="4" t="s">
        <v>2004</v>
      </c>
      <c r="C153" s="38" t="s">
        <v>980</v>
      </c>
      <c r="D153" s="38" t="s">
        <v>26</v>
      </c>
      <c r="E153" s="94">
        <v>2017</v>
      </c>
      <c r="F153" s="94">
        <v>2022</v>
      </c>
      <c r="G153" s="38">
        <v>0</v>
      </c>
      <c r="H153" s="38">
        <v>0</v>
      </c>
      <c r="I153" s="38">
        <v>0</v>
      </c>
      <c r="J153" s="11">
        <v>0</v>
      </c>
      <c r="K153" s="38">
        <v>852</v>
      </c>
      <c r="L153" s="38">
        <v>0</v>
      </c>
      <c r="M153" s="38">
        <v>0</v>
      </c>
      <c r="N153" s="11">
        <v>0</v>
      </c>
      <c r="O153" s="38">
        <v>0</v>
      </c>
      <c r="P153" s="38">
        <v>0</v>
      </c>
      <c r="Q153" s="38">
        <v>0</v>
      </c>
      <c r="R153" s="38">
        <v>0</v>
      </c>
      <c r="S153" s="38">
        <v>0</v>
      </c>
      <c r="T153" s="38">
        <v>0</v>
      </c>
      <c r="U153" s="38">
        <v>0</v>
      </c>
      <c r="V153" s="38">
        <v>0</v>
      </c>
      <c r="W153" s="38">
        <v>0</v>
      </c>
      <c r="X153" s="38">
        <v>0</v>
      </c>
      <c r="Y153" s="38">
        <v>0</v>
      </c>
      <c r="Z153" s="38">
        <f t="shared" si="4"/>
        <v>852</v>
      </c>
      <c r="AA153" s="38">
        <v>1</v>
      </c>
      <c r="AB153" s="38">
        <v>0</v>
      </c>
      <c r="AC153" s="38" t="s">
        <v>20</v>
      </c>
      <c r="AD153" s="4" t="s">
        <v>1541</v>
      </c>
      <c r="AE153" s="4" t="s">
        <v>2005</v>
      </c>
      <c r="AF153" s="39" t="s">
        <v>1968</v>
      </c>
    </row>
    <row r="154" spans="1:52" ht="28" x14ac:dyDescent="0.2">
      <c r="A154" s="36" t="s">
        <v>2941</v>
      </c>
      <c r="B154" s="4" t="s">
        <v>2006</v>
      </c>
      <c r="C154" s="38" t="s">
        <v>980</v>
      </c>
      <c r="D154" s="38" t="s">
        <v>26</v>
      </c>
      <c r="E154" s="94">
        <v>2017</v>
      </c>
      <c r="F154" s="94">
        <v>2022</v>
      </c>
      <c r="G154" s="38">
        <v>0</v>
      </c>
      <c r="H154" s="38">
        <v>0</v>
      </c>
      <c r="I154" s="38">
        <v>0</v>
      </c>
      <c r="J154" s="11">
        <v>0</v>
      </c>
      <c r="K154" s="38">
        <v>1111</v>
      </c>
      <c r="L154" s="38">
        <v>0</v>
      </c>
      <c r="M154" s="38">
        <v>0</v>
      </c>
      <c r="N154" s="11">
        <v>0</v>
      </c>
      <c r="O154" s="38">
        <v>0</v>
      </c>
      <c r="P154" s="38">
        <v>0</v>
      </c>
      <c r="Q154" s="38">
        <v>0</v>
      </c>
      <c r="R154" s="38">
        <v>0</v>
      </c>
      <c r="S154" s="38">
        <v>0</v>
      </c>
      <c r="T154" s="38">
        <v>0</v>
      </c>
      <c r="U154" s="38">
        <v>0</v>
      </c>
      <c r="V154" s="38">
        <v>0</v>
      </c>
      <c r="W154" s="38">
        <v>0</v>
      </c>
      <c r="X154" s="38">
        <v>0</v>
      </c>
      <c r="Y154" s="38">
        <v>0</v>
      </c>
      <c r="Z154" s="38">
        <f t="shared" si="4"/>
        <v>1111</v>
      </c>
      <c r="AA154" s="38">
        <v>1</v>
      </c>
      <c r="AB154" s="38">
        <v>0</v>
      </c>
      <c r="AC154" s="38" t="s">
        <v>20</v>
      </c>
      <c r="AD154" s="4" t="s">
        <v>1541</v>
      </c>
      <c r="AE154" s="4" t="s">
        <v>2007</v>
      </c>
      <c r="AF154" s="39" t="s">
        <v>1968</v>
      </c>
    </row>
    <row r="155" spans="1:52" ht="42" x14ac:dyDescent="0.2">
      <c r="A155" s="36" t="s">
        <v>2942</v>
      </c>
      <c r="B155" s="4" t="s">
        <v>2008</v>
      </c>
      <c r="C155" s="38" t="s">
        <v>980</v>
      </c>
      <c r="D155" s="38" t="s">
        <v>26</v>
      </c>
      <c r="E155" s="94">
        <v>2017</v>
      </c>
      <c r="F155" s="94">
        <v>2020</v>
      </c>
      <c r="G155" s="38">
        <v>0</v>
      </c>
      <c r="H155" s="38">
        <v>0</v>
      </c>
      <c r="I155" s="38">
        <v>796</v>
      </c>
      <c r="J155" s="11">
        <v>0</v>
      </c>
      <c r="K155" s="38">
        <v>0</v>
      </c>
      <c r="L155" s="38">
        <v>0</v>
      </c>
      <c r="M155" s="38">
        <v>0</v>
      </c>
      <c r="N155" s="11">
        <v>0</v>
      </c>
      <c r="O155" s="38">
        <v>0</v>
      </c>
      <c r="P155" s="38">
        <v>0</v>
      </c>
      <c r="Q155" s="38">
        <v>0</v>
      </c>
      <c r="R155" s="38">
        <v>0</v>
      </c>
      <c r="S155" s="38">
        <v>0</v>
      </c>
      <c r="T155" s="38">
        <v>0</v>
      </c>
      <c r="U155" s="38">
        <v>0</v>
      </c>
      <c r="V155" s="38">
        <v>0</v>
      </c>
      <c r="W155" s="38">
        <v>0</v>
      </c>
      <c r="X155" s="38">
        <v>0</v>
      </c>
      <c r="Y155" s="38">
        <v>0</v>
      </c>
      <c r="Z155" s="38">
        <f t="shared" si="4"/>
        <v>796</v>
      </c>
      <c r="AA155" s="38">
        <v>1</v>
      </c>
      <c r="AB155" s="38">
        <v>0</v>
      </c>
      <c r="AC155" s="38" t="s">
        <v>20</v>
      </c>
      <c r="AD155" s="4" t="s">
        <v>1541</v>
      </c>
      <c r="AE155" s="36" t="s">
        <v>2009</v>
      </c>
      <c r="AF155" s="39" t="s">
        <v>1968</v>
      </c>
    </row>
    <row r="156" spans="1:52" ht="28" x14ac:dyDescent="0.2">
      <c r="A156" s="36" t="s">
        <v>2943</v>
      </c>
      <c r="B156" s="4" t="s">
        <v>2010</v>
      </c>
      <c r="C156" s="38" t="s">
        <v>980</v>
      </c>
      <c r="D156" s="38" t="s">
        <v>26</v>
      </c>
      <c r="E156" s="94">
        <v>2017</v>
      </c>
      <c r="F156" s="94">
        <v>2020</v>
      </c>
      <c r="G156" s="38">
        <v>0</v>
      </c>
      <c r="H156" s="38">
        <v>0</v>
      </c>
      <c r="I156" s="38">
        <v>253</v>
      </c>
      <c r="J156" s="11">
        <v>0</v>
      </c>
      <c r="K156" s="38">
        <v>0</v>
      </c>
      <c r="L156" s="38">
        <v>0</v>
      </c>
      <c r="M156" s="38">
        <v>0</v>
      </c>
      <c r="N156" s="11">
        <v>0</v>
      </c>
      <c r="O156" s="38">
        <v>0</v>
      </c>
      <c r="P156" s="38">
        <v>0</v>
      </c>
      <c r="Q156" s="38">
        <v>0</v>
      </c>
      <c r="R156" s="38">
        <v>0</v>
      </c>
      <c r="S156" s="38">
        <v>0</v>
      </c>
      <c r="T156" s="38">
        <v>0</v>
      </c>
      <c r="U156" s="38">
        <v>0</v>
      </c>
      <c r="V156" s="38">
        <v>0</v>
      </c>
      <c r="W156" s="38">
        <v>0</v>
      </c>
      <c r="X156" s="38">
        <v>0</v>
      </c>
      <c r="Y156" s="38">
        <v>0</v>
      </c>
      <c r="Z156" s="38">
        <f t="shared" si="4"/>
        <v>253</v>
      </c>
      <c r="AA156" s="38">
        <v>1</v>
      </c>
      <c r="AB156" s="38">
        <v>0</v>
      </c>
      <c r="AC156" s="38" t="s">
        <v>20</v>
      </c>
      <c r="AD156" s="4" t="s">
        <v>1541</v>
      </c>
      <c r="AE156" s="4" t="s">
        <v>2011</v>
      </c>
      <c r="AF156" s="39" t="s">
        <v>1968</v>
      </c>
    </row>
    <row r="157" spans="1:52" ht="42" x14ac:dyDescent="0.2">
      <c r="A157" s="36" t="s">
        <v>2944</v>
      </c>
      <c r="B157" s="4" t="s">
        <v>2012</v>
      </c>
      <c r="C157" s="38" t="s">
        <v>980</v>
      </c>
      <c r="D157" s="38" t="s">
        <v>26</v>
      </c>
      <c r="E157" s="94">
        <v>2015</v>
      </c>
      <c r="F157" s="94">
        <v>2018</v>
      </c>
      <c r="G157" s="38">
        <v>0</v>
      </c>
      <c r="H157" s="38">
        <v>0</v>
      </c>
      <c r="I157" s="38">
        <v>0</v>
      </c>
      <c r="J157" s="11">
        <v>0</v>
      </c>
      <c r="K157" s="38">
        <v>0</v>
      </c>
      <c r="L157" s="38">
        <v>280</v>
      </c>
      <c r="M157" s="38">
        <v>0</v>
      </c>
      <c r="N157" s="11">
        <v>0</v>
      </c>
      <c r="O157" s="38">
        <v>0</v>
      </c>
      <c r="P157" s="38">
        <v>0</v>
      </c>
      <c r="Q157" s="38">
        <v>0</v>
      </c>
      <c r="R157" s="38">
        <v>0</v>
      </c>
      <c r="S157" s="38">
        <v>0</v>
      </c>
      <c r="T157" s="38">
        <v>0</v>
      </c>
      <c r="U157" s="38">
        <v>0</v>
      </c>
      <c r="V157" s="38">
        <v>0</v>
      </c>
      <c r="W157" s="38">
        <v>0</v>
      </c>
      <c r="X157" s="38">
        <v>0</v>
      </c>
      <c r="Y157" s="38">
        <v>0</v>
      </c>
      <c r="Z157" s="38">
        <f t="shared" si="4"/>
        <v>280</v>
      </c>
      <c r="AA157" s="38">
        <v>1</v>
      </c>
      <c r="AB157" s="38">
        <v>0</v>
      </c>
      <c r="AC157" s="38" t="s">
        <v>20</v>
      </c>
      <c r="AD157" s="4" t="s">
        <v>2013</v>
      </c>
      <c r="AE157" s="4" t="s">
        <v>2017</v>
      </c>
      <c r="AF157" s="39" t="s">
        <v>1968</v>
      </c>
    </row>
    <row r="158" spans="1:52" ht="70" x14ac:dyDescent="0.2">
      <c r="A158" s="36" t="s">
        <v>2945</v>
      </c>
      <c r="B158" s="4" t="s">
        <v>2015</v>
      </c>
      <c r="C158" s="38" t="s">
        <v>980</v>
      </c>
      <c r="D158" s="38" t="s">
        <v>26</v>
      </c>
      <c r="E158" s="94">
        <v>2015</v>
      </c>
      <c r="F158" s="94">
        <v>2019</v>
      </c>
      <c r="G158" s="38">
        <v>0</v>
      </c>
      <c r="H158" s="38">
        <v>0</v>
      </c>
      <c r="I158" s="38">
        <v>0</v>
      </c>
      <c r="J158" s="11">
        <v>0</v>
      </c>
      <c r="K158" s="38">
        <v>0</v>
      </c>
      <c r="L158" s="38">
        <v>0</v>
      </c>
      <c r="M158" s="38">
        <v>1509.6</v>
      </c>
      <c r="N158" s="38">
        <v>377.4</v>
      </c>
      <c r="O158" s="38">
        <v>0</v>
      </c>
      <c r="P158" s="38">
        <v>0</v>
      </c>
      <c r="Q158" s="38">
        <v>0</v>
      </c>
      <c r="R158" s="38">
        <v>0</v>
      </c>
      <c r="S158" s="38">
        <v>0</v>
      </c>
      <c r="T158" s="38">
        <v>0</v>
      </c>
      <c r="U158" s="38">
        <v>0</v>
      </c>
      <c r="V158" s="38">
        <v>0</v>
      </c>
      <c r="W158" s="38">
        <v>0</v>
      </c>
      <c r="X158" s="38">
        <v>0</v>
      </c>
      <c r="Y158" s="38">
        <v>0</v>
      </c>
      <c r="Z158" s="38">
        <f t="shared" si="4"/>
        <v>1887</v>
      </c>
      <c r="AA158" s="38">
        <v>1</v>
      </c>
      <c r="AB158" s="38">
        <v>0</v>
      </c>
      <c r="AC158" s="38" t="s">
        <v>20</v>
      </c>
      <c r="AD158" s="4" t="s">
        <v>2018</v>
      </c>
      <c r="AE158" s="4" t="s">
        <v>2016</v>
      </c>
      <c r="AF158" s="39" t="s">
        <v>1968</v>
      </c>
    </row>
    <row r="159" spans="1:52" ht="42" x14ac:dyDescent="0.2">
      <c r="A159" s="36" t="s">
        <v>2946</v>
      </c>
      <c r="B159" s="4" t="s">
        <v>2019</v>
      </c>
      <c r="C159" s="38" t="s">
        <v>980</v>
      </c>
      <c r="D159" s="38" t="s">
        <v>26</v>
      </c>
      <c r="E159" s="94">
        <v>2015</v>
      </c>
      <c r="F159" s="94">
        <v>2017</v>
      </c>
      <c r="G159" s="38">
        <v>0</v>
      </c>
      <c r="H159" s="38">
        <v>0</v>
      </c>
      <c r="I159" s="38">
        <v>0</v>
      </c>
      <c r="J159" s="11">
        <v>0</v>
      </c>
      <c r="K159" s="38">
        <v>0</v>
      </c>
      <c r="L159" s="38">
        <v>110</v>
      </c>
      <c r="M159" s="38">
        <v>0</v>
      </c>
      <c r="N159" s="38">
        <v>0</v>
      </c>
      <c r="O159" s="38">
        <v>0</v>
      </c>
      <c r="P159" s="38">
        <v>0</v>
      </c>
      <c r="Q159" s="38">
        <v>0</v>
      </c>
      <c r="R159" s="38">
        <v>0</v>
      </c>
      <c r="S159" s="38">
        <v>0</v>
      </c>
      <c r="T159" s="38">
        <v>0</v>
      </c>
      <c r="U159" s="38">
        <v>0</v>
      </c>
      <c r="V159" s="38">
        <v>0</v>
      </c>
      <c r="W159" s="38">
        <v>0</v>
      </c>
      <c r="X159" s="38">
        <v>0</v>
      </c>
      <c r="Y159" s="38">
        <v>0</v>
      </c>
      <c r="Z159" s="38">
        <f t="shared" si="4"/>
        <v>110</v>
      </c>
      <c r="AA159" s="38">
        <v>1</v>
      </c>
      <c r="AB159" s="38">
        <v>0</v>
      </c>
      <c r="AC159" s="38" t="s">
        <v>20</v>
      </c>
      <c r="AD159" s="4" t="s">
        <v>2021</v>
      </c>
      <c r="AE159" s="4" t="s">
        <v>2020</v>
      </c>
      <c r="AF159" s="39" t="s">
        <v>1968</v>
      </c>
    </row>
    <row r="160" spans="1:52" ht="28" x14ac:dyDescent="0.2">
      <c r="A160" s="36" t="s">
        <v>2947</v>
      </c>
      <c r="B160" s="4" t="s">
        <v>2022</v>
      </c>
      <c r="C160" s="38" t="s">
        <v>980</v>
      </c>
      <c r="D160" s="38" t="s">
        <v>26</v>
      </c>
      <c r="E160" s="94">
        <v>2014</v>
      </c>
      <c r="F160" s="94">
        <v>2017</v>
      </c>
      <c r="G160" s="38">
        <v>0</v>
      </c>
      <c r="H160" s="38">
        <v>0</v>
      </c>
      <c r="I160" s="38">
        <v>0</v>
      </c>
      <c r="J160" s="11">
        <v>0</v>
      </c>
      <c r="K160" s="38">
        <v>0</v>
      </c>
      <c r="L160" s="38">
        <v>0</v>
      </c>
      <c r="M160" s="38">
        <v>0</v>
      </c>
      <c r="N160" s="38">
        <v>0</v>
      </c>
      <c r="O160" s="38">
        <v>0</v>
      </c>
      <c r="P160" s="38">
        <v>0</v>
      </c>
      <c r="Q160" s="38">
        <v>0</v>
      </c>
      <c r="R160" s="38">
        <v>0</v>
      </c>
      <c r="S160" s="38">
        <v>0</v>
      </c>
      <c r="T160" s="38">
        <v>0</v>
      </c>
      <c r="U160" s="38">
        <v>0</v>
      </c>
      <c r="V160" s="38">
        <v>121</v>
      </c>
      <c r="W160" s="38">
        <v>0</v>
      </c>
      <c r="X160" s="38">
        <v>0</v>
      </c>
      <c r="Y160" s="38">
        <v>0</v>
      </c>
      <c r="Z160" s="38">
        <f t="shared" si="4"/>
        <v>121</v>
      </c>
      <c r="AA160" s="38">
        <v>1</v>
      </c>
      <c r="AB160" s="38">
        <v>0</v>
      </c>
      <c r="AC160" s="38" t="s">
        <v>20</v>
      </c>
      <c r="AD160" s="4" t="s">
        <v>2013</v>
      </c>
      <c r="AE160" s="4" t="s">
        <v>2023</v>
      </c>
      <c r="AF160" s="39" t="s">
        <v>1968</v>
      </c>
    </row>
    <row r="161" spans="1:52" s="48" customFormat="1" ht="84" x14ac:dyDescent="0.2">
      <c r="A161" s="43" t="s">
        <v>2132</v>
      </c>
      <c r="B161" s="47" t="s">
        <v>2024</v>
      </c>
      <c r="C161" s="44" t="s">
        <v>980</v>
      </c>
      <c r="D161" s="44" t="s">
        <v>26</v>
      </c>
      <c r="E161" s="91">
        <v>2014</v>
      </c>
      <c r="F161" s="91">
        <v>2017</v>
      </c>
      <c r="G161" s="44">
        <v>0</v>
      </c>
      <c r="H161" s="44">
        <v>0</v>
      </c>
      <c r="I161" s="44">
        <v>0</v>
      </c>
      <c r="J161" s="46">
        <v>0</v>
      </c>
      <c r="K161" s="44">
        <v>0</v>
      </c>
      <c r="L161" s="44">
        <v>0</v>
      </c>
      <c r="M161" s="44">
        <v>0</v>
      </c>
      <c r="N161" s="44">
        <v>0</v>
      </c>
      <c r="O161" s="44">
        <v>0</v>
      </c>
      <c r="P161" s="44">
        <v>0</v>
      </c>
      <c r="Q161" s="44">
        <v>0</v>
      </c>
      <c r="R161" s="44">
        <v>0</v>
      </c>
      <c r="S161" s="44">
        <v>0</v>
      </c>
      <c r="T161" s="44">
        <v>0</v>
      </c>
      <c r="U161" s="44">
        <v>0</v>
      </c>
      <c r="V161" s="44">
        <v>0</v>
      </c>
      <c r="W161" s="44">
        <v>0</v>
      </c>
      <c r="X161" s="44">
        <v>239</v>
      </c>
      <c r="Y161" s="44">
        <v>0</v>
      </c>
      <c r="Z161" s="44">
        <f t="shared" si="4"/>
        <v>239</v>
      </c>
      <c r="AA161" s="44">
        <v>1</v>
      </c>
      <c r="AB161" s="44">
        <v>0</v>
      </c>
      <c r="AC161" s="44" t="s">
        <v>1971</v>
      </c>
      <c r="AD161" s="47" t="s">
        <v>2026</v>
      </c>
      <c r="AE161" s="47" t="s">
        <v>2025</v>
      </c>
      <c r="AF161" s="75" t="s">
        <v>1968</v>
      </c>
      <c r="AG161" s="18"/>
      <c r="AH161" s="18"/>
      <c r="AI161" s="18"/>
      <c r="AJ161" s="18"/>
      <c r="AK161" s="18"/>
      <c r="AL161" s="18"/>
      <c r="AM161" s="18"/>
      <c r="AN161" s="18"/>
      <c r="AO161" s="18"/>
      <c r="AP161" s="18"/>
      <c r="AQ161" s="18"/>
      <c r="AR161" s="18"/>
      <c r="AS161" s="18"/>
      <c r="AT161" s="18"/>
      <c r="AU161" s="18"/>
      <c r="AV161" s="18"/>
      <c r="AW161" s="18"/>
      <c r="AX161" s="18"/>
      <c r="AY161" s="18"/>
      <c r="AZ161" s="18"/>
    </row>
    <row r="162" spans="1:52" s="48" customFormat="1" ht="79" customHeight="1" x14ac:dyDescent="0.2">
      <c r="A162" s="43" t="s">
        <v>2133</v>
      </c>
      <c r="B162" s="47" t="s">
        <v>2027</v>
      </c>
      <c r="C162" s="44" t="s">
        <v>980</v>
      </c>
      <c r="D162" s="44" t="s">
        <v>26</v>
      </c>
      <c r="E162" s="91">
        <v>2013</v>
      </c>
      <c r="F162" s="91">
        <v>2014</v>
      </c>
      <c r="G162" s="44">
        <v>0</v>
      </c>
      <c r="H162" s="44">
        <v>0</v>
      </c>
      <c r="I162" s="44">
        <v>0</v>
      </c>
      <c r="J162" s="46">
        <v>0</v>
      </c>
      <c r="K162" s="44">
        <v>0</v>
      </c>
      <c r="L162" s="44">
        <v>0</v>
      </c>
      <c r="M162" s="44">
        <v>0</v>
      </c>
      <c r="N162" s="44">
        <v>0</v>
      </c>
      <c r="O162" s="44">
        <v>0</v>
      </c>
      <c r="P162" s="44">
        <v>0</v>
      </c>
      <c r="Q162" s="44">
        <v>0</v>
      </c>
      <c r="R162" s="44">
        <v>0</v>
      </c>
      <c r="S162" s="44">
        <v>0</v>
      </c>
      <c r="T162" s="44">
        <v>0</v>
      </c>
      <c r="U162" s="44">
        <v>0</v>
      </c>
      <c r="V162" s="44">
        <v>0</v>
      </c>
      <c r="W162" s="44">
        <v>0</v>
      </c>
      <c r="X162" s="44">
        <v>99.3</v>
      </c>
      <c r="Y162" s="44">
        <v>0</v>
      </c>
      <c r="Z162" s="44">
        <f t="shared" si="4"/>
        <v>99.3</v>
      </c>
      <c r="AA162" s="44">
        <v>1</v>
      </c>
      <c r="AB162" s="44">
        <v>0</v>
      </c>
      <c r="AC162" s="44" t="s">
        <v>1971</v>
      </c>
      <c r="AD162" s="47" t="s">
        <v>2026</v>
      </c>
      <c r="AE162" s="47" t="s">
        <v>2028</v>
      </c>
      <c r="AF162" s="75" t="s">
        <v>1968</v>
      </c>
      <c r="AG162" s="18"/>
      <c r="AH162" s="18"/>
      <c r="AI162" s="18"/>
      <c r="AJ162" s="18"/>
      <c r="AK162" s="18"/>
      <c r="AL162" s="18"/>
      <c r="AM162" s="18"/>
      <c r="AN162" s="18"/>
      <c r="AO162" s="18"/>
      <c r="AP162" s="18"/>
      <c r="AQ162" s="18"/>
      <c r="AR162" s="18"/>
      <c r="AS162" s="18"/>
      <c r="AT162" s="18"/>
      <c r="AU162" s="18"/>
      <c r="AV162" s="18"/>
      <c r="AW162" s="18"/>
      <c r="AX162" s="18"/>
      <c r="AY162" s="18"/>
      <c r="AZ162" s="18"/>
    </row>
    <row r="163" spans="1:52" ht="70" x14ac:dyDescent="0.2">
      <c r="A163" s="36" t="s">
        <v>2949</v>
      </c>
      <c r="B163" s="4" t="s">
        <v>2029</v>
      </c>
      <c r="C163" s="38" t="s">
        <v>980</v>
      </c>
      <c r="D163" s="38" t="s">
        <v>3</v>
      </c>
      <c r="E163" s="94">
        <v>2012</v>
      </c>
      <c r="F163" s="94"/>
      <c r="G163" s="38">
        <v>0</v>
      </c>
      <c r="H163" s="38">
        <v>0</v>
      </c>
      <c r="I163" s="38">
        <v>0</v>
      </c>
      <c r="J163" s="11">
        <v>0</v>
      </c>
      <c r="K163" s="38">
        <v>0</v>
      </c>
      <c r="L163" s="38">
        <v>1203</v>
      </c>
      <c r="M163" s="38">
        <v>0</v>
      </c>
      <c r="N163" s="38">
        <v>0</v>
      </c>
      <c r="O163" s="38">
        <v>0</v>
      </c>
      <c r="P163" s="38">
        <v>0</v>
      </c>
      <c r="Q163" s="38">
        <v>0</v>
      </c>
      <c r="R163" s="38">
        <v>0</v>
      </c>
      <c r="S163" s="38">
        <v>0</v>
      </c>
      <c r="T163" s="38">
        <v>0</v>
      </c>
      <c r="U163" s="38">
        <v>0</v>
      </c>
      <c r="V163" s="38">
        <v>0</v>
      </c>
      <c r="W163" s="38">
        <v>0</v>
      </c>
      <c r="X163" s="38">
        <v>0</v>
      </c>
      <c r="Y163" s="38">
        <v>0</v>
      </c>
      <c r="Z163" s="38">
        <f t="shared" si="4"/>
        <v>1203</v>
      </c>
      <c r="AA163" s="38">
        <v>1</v>
      </c>
      <c r="AB163" s="38">
        <v>0</v>
      </c>
      <c r="AC163" s="38" t="s">
        <v>1971</v>
      </c>
      <c r="AD163" s="4" t="s">
        <v>2031</v>
      </c>
      <c r="AE163" s="4" t="s">
        <v>2030</v>
      </c>
      <c r="AF163" s="39" t="s">
        <v>1968</v>
      </c>
    </row>
    <row r="164" spans="1:52" ht="42" x14ac:dyDescent="0.2">
      <c r="A164" s="36" t="s">
        <v>2950</v>
      </c>
      <c r="B164" s="4" t="s">
        <v>2032</v>
      </c>
      <c r="C164" s="38" t="s">
        <v>980</v>
      </c>
      <c r="D164" s="38" t="s">
        <v>3</v>
      </c>
      <c r="E164" s="94">
        <v>2012</v>
      </c>
      <c r="F164" s="94"/>
      <c r="G164" s="38">
        <v>0</v>
      </c>
      <c r="H164" s="38">
        <v>0</v>
      </c>
      <c r="I164" s="38">
        <v>0</v>
      </c>
      <c r="J164" s="11">
        <v>0</v>
      </c>
      <c r="K164" s="38">
        <v>0</v>
      </c>
      <c r="L164" s="38">
        <v>261</v>
      </c>
      <c r="M164" s="38">
        <v>0</v>
      </c>
      <c r="N164" s="38">
        <v>0</v>
      </c>
      <c r="O164" s="38">
        <v>0</v>
      </c>
      <c r="P164" s="38">
        <v>0</v>
      </c>
      <c r="Q164" s="38">
        <v>0</v>
      </c>
      <c r="R164" s="38">
        <v>0</v>
      </c>
      <c r="S164" s="38">
        <v>0</v>
      </c>
      <c r="T164" s="38">
        <v>0</v>
      </c>
      <c r="U164" s="38">
        <v>0</v>
      </c>
      <c r="V164" s="38">
        <v>0</v>
      </c>
      <c r="W164" s="38">
        <v>0</v>
      </c>
      <c r="X164" s="38">
        <v>0</v>
      </c>
      <c r="Y164" s="38">
        <v>0</v>
      </c>
      <c r="Z164" s="38">
        <f t="shared" si="4"/>
        <v>261</v>
      </c>
      <c r="AA164" s="38">
        <v>1</v>
      </c>
      <c r="AB164" s="38">
        <v>0</v>
      </c>
      <c r="AC164" s="38" t="s">
        <v>1971</v>
      </c>
      <c r="AD164" s="4" t="s">
        <v>2031</v>
      </c>
      <c r="AE164" s="4" t="s">
        <v>2033</v>
      </c>
      <c r="AF164" s="39" t="s">
        <v>1968</v>
      </c>
    </row>
    <row r="165" spans="1:52" s="41" customFormat="1" ht="70" x14ac:dyDescent="0.2">
      <c r="A165" s="36" t="s">
        <v>2953</v>
      </c>
      <c r="B165" s="4" t="s">
        <v>2034</v>
      </c>
      <c r="C165" s="38" t="s">
        <v>980</v>
      </c>
      <c r="D165" s="38" t="s">
        <v>26</v>
      </c>
      <c r="E165" s="94">
        <v>2009</v>
      </c>
      <c r="F165" s="94">
        <v>2016</v>
      </c>
      <c r="G165" s="38">
        <v>700</v>
      </c>
      <c r="H165" s="38">
        <v>6600</v>
      </c>
      <c r="I165" s="38">
        <v>0</v>
      </c>
      <c r="J165" s="11">
        <v>0</v>
      </c>
      <c r="K165" s="38">
        <v>0</v>
      </c>
      <c r="L165" s="38">
        <v>0</v>
      </c>
      <c r="M165" s="38">
        <v>0</v>
      </c>
      <c r="N165" s="38">
        <v>0</v>
      </c>
      <c r="O165" s="38">
        <v>0</v>
      </c>
      <c r="P165" s="38">
        <v>180</v>
      </c>
      <c r="Q165" s="38">
        <v>0</v>
      </c>
      <c r="R165" s="38">
        <v>2125</v>
      </c>
      <c r="S165" s="38">
        <v>0</v>
      </c>
      <c r="T165" s="38">
        <v>0</v>
      </c>
      <c r="U165" s="38">
        <v>0</v>
      </c>
      <c r="V165" s="38">
        <v>0</v>
      </c>
      <c r="W165" s="38">
        <v>398</v>
      </c>
      <c r="X165" s="38">
        <v>3400</v>
      </c>
      <c r="Y165" s="38">
        <v>0</v>
      </c>
      <c r="Z165" s="38">
        <f t="shared" si="4"/>
        <v>13403</v>
      </c>
      <c r="AA165" s="38">
        <v>1</v>
      </c>
      <c r="AB165" s="38">
        <v>0</v>
      </c>
      <c r="AC165" s="38" t="s">
        <v>1971</v>
      </c>
      <c r="AD165" s="4" t="s">
        <v>1541</v>
      </c>
      <c r="AE165" s="4" t="s">
        <v>2035</v>
      </c>
      <c r="AF165" s="39" t="s">
        <v>1968</v>
      </c>
      <c r="AG165" s="40"/>
      <c r="AH165" s="40"/>
      <c r="AI165" s="40"/>
      <c r="AJ165" s="40"/>
      <c r="AK165" s="40"/>
      <c r="AL165" s="40"/>
      <c r="AM165" s="40"/>
      <c r="AN165" s="40"/>
      <c r="AO165" s="40"/>
      <c r="AP165" s="40"/>
      <c r="AQ165" s="40"/>
      <c r="AR165" s="40"/>
      <c r="AS165" s="40"/>
      <c r="AT165" s="40"/>
      <c r="AU165" s="40"/>
      <c r="AV165" s="40"/>
      <c r="AW165" s="40"/>
      <c r="AX165" s="40"/>
      <c r="AY165" s="40"/>
      <c r="AZ165" s="40"/>
    </row>
    <row r="166" spans="1:52" s="42" customFormat="1" ht="55.75" customHeight="1" x14ac:dyDescent="0.2">
      <c r="A166" s="36" t="s">
        <v>2954</v>
      </c>
      <c r="B166" s="100" t="s">
        <v>2134</v>
      </c>
      <c r="C166" s="101" t="s">
        <v>980</v>
      </c>
      <c r="D166" s="101" t="s">
        <v>26</v>
      </c>
      <c r="E166" s="102">
        <v>40884</v>
      </c>
      <c r="F166" s="102">
        <v>42488</v>
      </c>
      <c r="G166" s="101">
        <v>85</v>
      </c>
      <c r="H166" s="101">
        <v>0</v>
      </c>
      <c r="I166" s="101">
        <v>0</v>
      </c>
      <c r="J166" s="11">
        <v>0</v>
      </c>
      <c r="K166" s="101">
        <v>0</v>
      </c>
      <c r="L166" s="101">
        <v>0</v>
      </c>
      <c r="M166" s="101">
        <v>0</v>
      </c>
      <c r="N166" s="101">
        <v>0</v>
      </c>
      <c r="O166" s="101">
        <v>0</v>
      </c>
      <c r="P166" s="101">
        <v>0</v>
      </c>
      <c r="Q166" s="101">
        <v>0</v>
      </c>
      <c r="R166" s="101">
        <v>0</v>
      </c>
      <c r="S166" s="101">
        <v>0</v>
      </c>
      <c r="T166" s="101">
        <v>0</v>
      </c>
      <c r="U166" s="101">
        <v>0</v>
      </c>
      <c r="V166" s="101">
        <v>0</v>
      </c>
      <c r="W166" s="101">
        <v>0</v>
      </c>
      <c r="X166" s="101">
        <v>28</v>
      </c>
      <c r="Y166" s="101">
        <v>0</v>
      </c>
      <c r="Z166" s="101">
        <f t="shared" si="4"/>
        <v>113</v>
      </c>
      <c r="AA166" s="101">
        <v>1</v>
      </c>
      <c r="AB166" s="101">
        <v>0</v>
      </c>
      <c r="AC166" s="101" t="s">
        <v>20</v>
      </c>
      <c r="AD166" s="100" t="s">
        <v>1541</v>
      </c>
      <c r="AE166" s="100" t="s">
        <v>2135</v>
      </c>
      <c r="AF166" s="103" t="s">
        <v>66</v>
      </c>
    </row>
    <row r="167" spans="1:52" s="42" customFormat="1" ht="42" x14ac:dyDescent="0.2">
      <c r="A167" s="36" t="s">
        <v>2955</v>
      </c>
      <c r="B167" s="100" t="s">
        <v>2139</v>
      </c>
      <c r="C167" s="101" t="s">
        <v>980</v>
      </c>
      <c r="D167" s="101" t="s">
        <v>26</v>
      </c>
      <c r="E167" s="102">
        <v>41187</v>
      </c>
      <c r="F167" s="102">
        <v>42674</v>
      </c>
      <c r="G167" s="101">
        <v>85</v>
      </c>
      <c r="H167" s="101">
        <v>49.7</v>
      </c>
      <c r="I167" s="101">
        <v>0</v>
      </c>
      <c r="J167" s="11">
        <v>0</v>
      </c>
      <c r="K167" s="101">
        <v>0</v>
      </c>
      <c r="L167" s="101">
        <v>0</v>
      </c>
      <c r="M167" s="101">
        <v>0</v>
      </c>
      <c r="N167" s="101">
        <v>0</v>
      </c>
      <c r="O167" s="101">
        <v>0</v>
      </c>
      <c r="P167" s="101">
        <v>196.5</v>
      </c>
      <c r="Q167" s="101">
        <v>0</v>
      </c>
      <c r="R167" s="101">
        <v>0</v>
      </c>
      <c r="S167" s="101">
        <v>0</v>
      </c>
      <c r="T167" s="101">
        <v>0</v>
      </c>
      <c r="U167" s="101">
        <v>0</v>
      </c>
      <c r="V167" s="101">
        <v>0</v>
      </c>
      <c r="W167" s="101">
        <v>0</v>
      </c>
      <c r="X167" s="101">
        <v>0</v>
      </c>
      <c r="Y167" s="101">
        <v>0</v>
      </c>
      <c r="Z167" s="101">
        <f t="shared" si="4"/>
        <v>331.2</v>
      </c>
      <c r="AA167" s="101">
        <v>1</v>
      </c>
      <c r="AB167" s="101">
        <v>0</v>
      </c>
      <c r="AC167" s="101" t="s">
        <v>20</v>
      </c>
      <c r="AD167" s="100" t="s">
        <v>1541</v>
      </c>
      <c r="AE167" s="100" t="s">
        <v>2140</v>
      </c>
      <c r="AF167" s="103" t="s">
        <v>2141</v>
      </c>
    </row>
    <row r="168" spans="1:52" s="42" customFormat="1" ht="70" x14ac:dyDescent="0.2">
      <c r="A168" s="36" t="s">
        <v>2956</v>
      </c>
      <c r="B168" s="100" t="s">
        <v>2142</v>
      </c>
      <c r="C168" s="101" t="s">
        <v>980</v>
      </c>
      <c r="D168" s="101" t="s">
        <v>26</v>
      </c>
      <c r="E168" s="102">
        <v>41254</v>
      </c>
      <c r="F168" s="102">
        <v>42704</v>
      </c>
      <c r="G168" s="101">
        <v>1.6</v>
      </c>
      <c r="H168" s="101">
        <v>0</v>
      </c>
      <c r="I168" s="101">
        <v>0</v>
      </c>
      <c r="J168" s="11">
        <v>0</v>
      </c>
      <c r="K168" s="101">
        <v>0</v>
      </c>
      <c r="L168" s="101">
        <v>0</v>
      </c>
      <c r="M168" s="101">
        <v>0</v>
      </c>
      <c r="N168" s="101">
        <v>0</v>
      </c>
      <c r="O168" s="101">
        <v>0</v>
      </c>
      <c r="P168" s="101">
        <v>0</v>
      </c>
      <c r="Q168" s="101">
        <v>0</v>
      </c>
      <c r="R168" s="101">
        <v>0</v>
      </c>
      <c r="S168" s="101">
        <v>0</v>
      </c>
      <c r="T168" s="101">
        <v>0</v>
      </c>
      <c r="U168" s="101">
        <v>0</v>
      </c>
      <c r="V168" s="101">
        <v>0</v>
      </c>
      <c r="W168" s="101">
        <v>0</v>
      </c>
      <c r="X168" s="101">
        <v>0</v>
      </c>
      <c r="Y168" s="101">
        <v>0</v>
      </c>
      <c r="Z168" s="101">
        <f t="shared" si="4"/>
        <v>1.6</v>
      </c>
      <c r="AA168" s="101">
        <v>0</v>
      </c>
      <c r="AB168" s="101">
        <v>1</v>
      </c>
      <c r="AC168" s="101" t="s">
        <v>14</v>
      </c>
      <c r="AD168" s="100" t="s">
        <v>1189</v>
      </c>
      <c r="AE168" s="100" t="s">
        <v>2143</v>
      </c>
      <c r="AF168" s="103" t="s">
        <v>2144</v>
      </c>
    </row>
    <row r="169" spans="1:52" s="42" customFormat="1" ht="42" x14ac:dyDescent="0.2">
      <c r="A169" s="36" t="s">
        <v>2957</v>
      </c>
      <c r="B169" s="100" t="s">
        <v>2145</v>
      </c>
      <c r="C169" s="101" t="s">
        <v>980</v>
      </c>
      <c r="D169" s="101" t="s">
        <v>3</v>
      </c>
      <c r="E169" s="102">
        <v>42962</v>
      </c>
      <c r="F169" s="104"/>
      <c r="G169" s="101">
        <v>4.1399999999999997</v>
      </c>
      <c r="H169" s="101">
        <v>0</v>
      </c>
      <c r="I169" s="101">
        <v>0</v>
      </c>
      <c r="J169" s="11">
        <v>0</v>
      </c>
      <c r="K169" s="101">
        <v>0</v>
      </c>
      <c r="L169" s="101">
        <v>0</v>
      </c>
      <c r="M169" s="101">
        <v>0</v>
      </c>
      <c r="N169" s="101">
        <v>0</v>
      </c>
      <c r="O169" s="101">
        <v>0</v>
      </c>
      <c r="P169" s="101">
        <v>0</v>
      </c>
      <c r="Q169" s="101">
        <v>0</v>
      </c>
      <c r="R169" s="101">
        <v>0</v>
      </c>
      <c r="S169" s="101">
        <v>0</v>
      </c>
      <c r="T169" s="101">
        <v>0</v>
      </c>
      <c r="U169" s="101">
        <v>0</v>
      </c>
      <c r="V169" s="101">
        <v>0</v>
      </c>
      <c r="W169" s="101">
        <v>0</v>
      </c>
      <c r="X169" s="101">
        <v>0</v>
      </c>
      <c r="Y169" s="101">
        <v>0</v>
      </c>
      <c r="Z169" s="101">
        <f t="shared" si="4"/>
        <v>4.1399999999999997</v>
      </c>
      <c r="AA169" s="101">
        <v>0</v>
      </c>
      <c r="AB169" s="101">
        <v>1</v>
      </c>
      <c r="AC169" s="101" t="s">
        <v>20</v>
      </c>
      <c r="AD169" s="100" t="s">
        <v>2147</v>
      </c>
      <c r="AE169" s="100" t="s">
        <v>2146</v>
      </c>
      <c r="AF169" s="103" t="s">
        <v>2148</v>
      </c>
    </row>
    <row r="170" spans="1:52" s="42" customFormat="1" ht="28" x14ac:dyDescent="0.2">
      <c r="A170" s="58" t="s">
        <v>2149</v>
      </c>
      <c r="B170" s="107" t="s">
        <v>2150</v>
      </c>
      <c r="C170" s="108" t="s">
        <v>980</v>
      </c>
      <c r="D170" s="108" t="s">
        <v>26</v>
      </c>
      <c r="E170" s="109">
        <v>43741</v>
      </c>
      <c r="F170" s="109">
        <v>44292</v>
      </c>
      <c r="G170" s="108">
        <v>0.22500000000000001</v>
      </c>
      <c r="H170" s="108">
        <v>0</v>
      </c>
      <c r="I170" s="108">
        <v>0</v>
      </c>
      <c r="J170" s="62">
        <v>0</v>
      </c>
      <c r="K170" s="108">
        <v>0</v>
      </c>
      <c r="L170" s="108">
        <v>0</v>
      </c>
      <c r="M170" s="108">
        <v>0</v>
      </c>
      <c r="N170" s="108">
        <v>0</v>
      </c>
      <c r="O170" s="108">
        <v>0</v>
      </c>
      <c r="P170" s="108">
        <v>0</v>
      </c>
      <c r="Q170" s="108">
        <v>0</v>
      </c>
      <c r="R170" s="108">
        <v>0</v>
      </c>
      <c r="S170" s="108">
        <v>0</v>
      </c>
      <c r="T170" s="108">
        <v>0</v>
      </c>
      <c r="U170" s="108">
        <v>0</v>
      </c>
      <c r="V170" s="108">
        <v>0</v>
      </c>
      <c r="W170" s="108">
        <v>0</v>
      </c>
      <c r="X170" s="108">
        <v>0</v>
      </c>
      <c r="Y170" s="108">
        <v>0</v>
      </c>
      <c r="Z170" s="108">
        <f t="shared" si="4"/>
        <v>0.22500000000000001</v>
      </c>
      <c r="AA170" s="108">
        <v>0</v>
      </c>
      <c r="AB170" s="108">
        <v>1</v>
      </c>
      <c r="AC170" s="108" t="s">
        <v>14</v>
      </c>
      <c r="AD170" s="107" t="s">
        <v>2153</v>
      </c>
      <c r="AE170" s="107" t="s">
        <v>2152</v>
      </c>
      <c r="AF170" s="110" t="s">
        <v>2154</v>
      </c>
    </row>
    <row r="171" spans="1:52" s="42" customFormat="1" ht="56" x14ac:dyDescent="0.2">
      <c r="A171" s="58" t="s">
        <v>2151</v>
      </c>
      <c r="B171" s="107" t="s">
        <v>2155</v>
      </c>
      <c r="C171" s="108" t="s">
        <v>980</v>
      </c>
      <c r="D171" s="108" t="s">
        <v>3</v>
      </c>
      <c r="E171" s="109">
        <v>44088</v>
      </c>
      <c r="F171" s="111"/>
      <c r="G171" s="108">
        <v>0.3</v>
      </c>
      <c r="H171" s="108">
        <v>0.05</v>
      </c>
      <c r="I171" s="108">
        <v>0</v>
      </c>
      <c r="J171" s="62">
        <v>0</v>
      </c>
      <c r="K171" s="108">
        <v>0</v>
      </c>
      <c r="L171" s="108">
        <v>0</v>
      </c>
      <c r="M171" s="108">
        <v>0</v>
      </c>
      <c r="N171" s="108">
        <v>0</v>
      </c>
      <c r="O171" s="108">
        <v>0</v>
      </c>
      <c r="P171" s="108">
        <v>0</v>
      </c>
      <c r="Q171" s="108">
        <v>0</v>
      </c>
      <c r="R171" s="108">
        <v>0</v>
      </c>
      <c r="S171" s="108">
        <v>0</v>
      </c>
      <c r="T171" s="108">
        <v>0</v>
      </c>
      <c r="U171" s="108">
        <v>0</v>
      </c>
      <c r="V171" s="108">
        <v>0</v>
      </c>
      <c r="W171" s="108">
        <v>0</v>
      </c>
      <c r="X171" s="108">
        <v>1.5</v>
      </c>
      <c r="Y171" s="108">
        <v>0</v>
      </c>
      <c r="Z171" s="108">
        <f t="shared" si="4"/>
        <v>1.85</v>
      </c>
      <c r="AA171" s="108">
        <v>0</v>
      </c>
      <c r="AB171" s="108">
        <v>1</v>
      </c>
      <c r="AC171" s="108" t="s">
        <v>14</v>
      </c>
      <c r="AD171" s="107" t="s">
        <v>2157</v>
      </c>
      <c r="AE171" s="107" t="s">
        <v>2156</v>
      </c>
      <c r="AF171" s="110" t="s">
        <v>2158</v>
      </c>
    </row>
    <row r="172" spans="1:52" s="42" customFormat="1" ht="70" x14ac:dyDescent="0.2">
      <c r="A172" s="36" t="s">
        <v>2958</v>
      </c>
      <c r="B172" s="100" t="s">
        <v>2159</v>
      </c>
      <c r="C172" s="101" t="s">
        <v>980</v>
      </c>
      <c r="D172" s="101" t="s">
        <v>3</v>
      </c>
      <c r="E172" s="102">
        <v>43479</v>
      </c>
      <c r="F172" s="104"/>
      <c r="G172" s="101">
        <v>15.31</v>
      </c>
      <c r="H172" s="101">
        <v>0</v>
      </c>
      <c r="I172" s="101">
        <v>0</v>
      </c>
      <c r="J172" s="11">
        <v>0</v>
      </c>
      <c r="K172" s="101">
        <v>0</v>
      </c>
      <c r="L172" s="101">
        <v>0</v>
      </c>
      <c r="M172" s="101">
        <v>0</v>
      </c>
      <c r="N172" s="101">
        <v>0</v>
      </c>
      <c r="O172" s="101">
        <v>0</v>
      </c>
      <c r="P172" s="101">
        <v>0</v>
      </c>
      <c r="Q172" s="101">
        <v>0</v>
      </c>
      <c r="R172" s="101">
        <v>0</v>
      </c>
      <c r="S172" s="101">
        <v>0</v>
      </c>
      <c r="T172" s="101">
        <v>0</v>
      </c>
      <c r="U172" s="101">
        <v>0</v>
      </c>
      <c r="V172" s="101">
        <v>0</v>
      </c>
      <c r="W172" s="101">
        <v>0</v>
      </c>
      <c r="X172" s="101">
        <v>0</v>
      </c>
      <c r="Y172" s="101">
        <v>0</v>
      </c>
      <c r="Z172" s="101">
        <f t="shared" si="4"/>
        <v>15.31</v>
      </c>
      <c r="AA172" s="101">
        <v>0</v>
      </c>
      <c r="AB172" s="101">
        <v>1</v>
      </c>
      <c r="AC172" s="101" t="s">
        <v>20</v>
      </c>
      <c r="AD172" s="100" t="s">
        <v>2161</v>
      </c>
      <c r="AE172" s="100" t="s">
        <v>2160</v>
      </c>
      <c r="AF172" s="103" t="s">
        <v>2162</v>
      </c>
    </row>
    <row r="173" spans="1:52" s="42" customFormat="1" ht="98" x14ac:dyDescent="0.2">
      <c r="A173" s="58" t="s">
        <v>2170</v>
      </c>
      <c r="B173" s="107" t="s">
        <v>2163</v>
      </c>
      <c r="C173" s="108" t="s">
        <v>980</v>
      </c>
      <c r="D173" s="108" t="s">
        <v>26</v>
      </c>
      <c r="E173" s="112">
        <v>42986</v>
      </c>
      <c r="F173" s="109">
        <v>43802</v>
      </c>
      <c r="G173" s="108">
        <v>0.22500000000000001</v>
      </c>
      <c r="H173" s="108">
        <v>0</v>
      </c>
      <c r="I173" s="108">
        <v>0</v>
      </c>
      <c r="J173" s="62">
        <v>0</v>
      </c>
      <c r="K173" s="108">
        <v>0</v>
      </c>
      <c r="L173" s="108">
        <v>0</v>
      </c>
      <c r="M173" s="108">
        <v>0</v>
      </c>
      <c r="N173" s="108">
        <v>0</v>
      </c>
      <c r="O173" s="108">
        <v>0</v>
      </c>
      <c r="P173" s="108">
        <v>0</v>
      </c>
      <c r="Q173" s="108">
        <v>0</v>
      </c>
      <c r="R173" s="108">
        <v>0</v>
      </c>
      <c r="S173" s="108">
        <v>0</v>
      </c>
      <c r="T173" s="108">
        <v>0</v>
      </c>
      <c r="U173" s="108">
        <v>0</v>
      </c>
      <c r="V173" s="108">
        <v>0</v>
      </c>
      <c r="W173" s="108">
        <v>0</v>
      </c>
      <c r="X173" s="108">
        <v>0</v>
      </c>
      <c r="Y173" s="108">
        <v>0</v>
      </c>
      <c r="Z173" s="108">
        <f t="shared" si="4"/>
        <v>0.22500000000000001</v>
      </c>
      <c r="AA173" s="108">
        <v>0</v>
      </c>
      <c r="AB173" s="108">
        <v>1</v>
      </c>
      <c r="AC173" s="108" t="s">
        <v>14</v>
      </c>
      <c r="AD173" s="107" t="s">
        <v>2165</v>
      </c>
      <c r="AE173" s="107" t="s">
        <v>2164</v>
      </c>
      <c r="AF173" s="110" t="s">
        <v>2166</v>
      </c>
    </row>
    <row r="174" spans="1:52" s="42" customFormat="1" ht="42" x14ac:dyDescent="0.2">
      <c r="A174" s="36" t="s">
        <v>2959</v>
      </c>
      <c r="B174" s="100" t="s">
        <v>2167</v>
      </c>
      <c r="C174" s="101" t="s">
        <v>980</v>
      </c>
      <c r="D174" s="105" t="s">
        <v>3</v>
      </c>
      <c r="E174" s="102">
        <v>42565</v>
      </c>
      <c r="F174" s="104"/>
      <c r="G174" s="101">
        <v>187</v>
      </c>
      <c r="H174" s="101">
        <v>0</v>
      </c>
      <c r="I174" s="101">
        <v>0</v>
      </c>
      <c r="J174" s="11">
        <v>0</v>
      </c>
      <c r="K174" s="101">
        <v>0</v>
      </c>
      <c r="L174" s="101">
        <v>0</v>
      </c>
      <c r="M174" s="101">
        <v>0</v>
      </c>
      <c r="N174" s="101">
        <v>0</v>
      </c>
      <c r="O174" s="101">
        <v>0</v>
      </c>
      <c r="P174" s="101">
        <v>0</v>
      </c>
      <c r="Q174" s="101">
        <v>0</v>
      </c>
      <c r="R174" s="101">
        <v>0</v>
      </c>
      <c r="S174" s="101">
        <v>0</v>
      </c>
      <c r="T174" s="101">
        <v>0</v>
      </c>
      <c r="U174" s="101">
        <v>0</v>
      </c>
      <c r="V174" s="101">
        <v>0</v>
      </c>
      <c r="W174" s="101">
        <v>0</v>
      </c>
      <c r="X174" s="101">
        <v>0</v>
      </c>
      <c r="Y174" s="101">
        <v>0</v>
      </c>
      <c r="Z174" s="101">
        <f t="shared" si="4"/>
        <v>187</v>
      </c>
      <c r="AA174" s="101">
        <v>1</v>
      </c>
      <c r="AB174" s="101">
        <v>0</v>
      </c>
      <c r="AC174" s="101" t="s">
        <v>20</v>
      </c>
      <c r="AD174" s="100" t="s">
        <v>1541</v>
      </c>
      <c r="AE174" s="100" t="s">
        <v>2168</v>
      </c>
      <c r="AF174" s="103" t="s">
        <v>2169</v>
      </c>
    </row>
    <row r="175" spans="1:52" s="42" customFormat="1" ht="112" x14ac:dyDescent="0.2">
      <c r="A175" s="58" t="s">
        <v>2171</v>
      </c>
      <c r="B175" s="107" t="s">
        <v>2173</v>
      </c>
      <c r="C175" s="108" t="s">
        <v>980</v>
      </c>
      <c r="D175" s="108" t="s">
        <v>26</v>
      </c>
      <c r="E175" s="109">
        <v>42565</v>
      </c>
      <c r="F175" s="109">
        <v>44453</v>
      </c>
      <c r="G175" s="108">
        <v>2.1</v>
      </c>
      <c r="H175" s="108">
        <v>0</v>
      </c>
      <c r="I175" s="108">
        <v>0</v>
      </c>
      <c r="J175" s="62">
        <v>0</v>
      </c>
      <c r="K175" s="108">
        <v>0</v>
      </c>
      <c r="L175" s="108">
        <v>0</v>
      </c>
      <c r="M175" s="108">
        <v>0</v>
      </c>
      <c r="N175" s="108">
        <v>0</v>
      </c>
      <c r="O175" s="108">
        <v>0</v>
      </c>
      <c r="P175" s="108">
        <v>0</v>
      </c>
      <c r="Q175" s="108">
        <v>0</v>
      </c>
      <c r="R175" s="108">
        <v>0</v>
      </c>
      <c r="S175" s="108">
        <v>0</v>
      </c>
      <c r="T175" s="108">
        <v>0</v>
      </c>
      <c r="U175" s="108">
        <v>0</v>
      </c>
      <c r="V175" s="108">
        <v>0</v>
      </c>
      <c r="W175" s="108">
        <v>0</v>
      </c>
      <c r="X175" s="108">
        <v>0</v>
      </c>
      <c r="Y175" s="108">
        <v>0</v>
      </c>
      <c r="Z175" s="108">
        <f t="shared" si="4"/>
        <v>2.1</v>
      </c>
      <c r="AA175" s="108">
        <v>1</v>
      </c>
      <c r="AB175" s="108">
        <v>0</v>
      </c>
      <c r="AC175" s="108" t="s">
        <v>14</v>
      </c>
      <c r="AD175" s="107" t="s">
        <v>2175</v>
      </c>
      <c r="AE175" s="107" t="s">
        <v>2174</v>
      </c>
      <c r="AF175" s="110" t="s">
        <v>2176</v>
      </c>
    </row>
    <row r="176" spans="1:52" s="42" customFormat="1" ht="42" x14ac:dyDescent="0.2">
      <c r="A176" s="58" t="s">
        <v>2172</v>
      </c>
      <c r="B176" s="107" t="s">
        <v>2177</v>
      </c>
      <c r="C176" s="108" t="s">
        <v>980</v>
      </c>
      <c r="D176" s="108" t="s">
        <v>26</v>
      </c>
      <c r="E176" s="109">
        <v>42800</v>
      </c>
      <c r="F176" s="109">
        <v>43802</v>
      </c>
      <c r="G176" s="108">
        <v>0</v>
      </c>
      <c r="H176" s="108">
        <v>0</v>
      </c>
      <c r="I176" s="108">
        <v>0</v>
      </c>
      <c r="J176" s="62">
        <v>0</v>
      </c>
      <c r="K176" s="108">
        <v>0</v>
      </c>
      <c r="L176" s="108">
        <v>0</v>
      </c>
      <c r="M176" s="108">
        <v>0</v>
      </c>
      <c r="N176" s="108">
        <v>0</v>
      </c>
      <c r="O176" s="108">
        <v>0</v>
      </c>
      <c r="P176" s="108">
        <v>0</v>
      </c>
      <c r="Q176" s="108">
        <v>0</v>
      </c>
      <c r="R176" s="108">
        <v>0</v>
      </c>
      <c r="S176" s="108">
        <v>0</v>
      </c>
      <c r="T176" s="108">
        <v>0</v>
      </c>
      <c r="U176" s="108">
        <v>0</v>
      </c>
      <c r="V176" s="108">
        <v>0</v>
      </c>
      <c r="W176" s="108">
        <v>0</v>
      </c>
      <c r="X176" s="108">
        <v>1.4</v>
      </c>
      <c r="Y176" s="108">
        <v>0</v>
      </c>
      <c r="Z176" s="108">
        <f t="shared" si="4"/>
        <v>1.4</v>
      </c>
      <c r="AA176" s="108">
        <v>0</v>
      </c>
      <c r="AB176" s="108">
        <v>1</v>
      </c>
      <c r="AC176" s="108" t="s">
        <v>14</v>
      </c>
      <c r="AD176" s="107" t="s">
        <v>2177</v>
      </c>
      <c r="AE176" s="107" t="s">
        <v>2178</v>
      </c>
      <c r="AF176" s="110" t="s">
        <v>2179</v>
      </c>
    </row>
    <row r="177" spans="1:32" s="42" customFormat="1" ht="84" x14ac:dyDescent="0.2">
      <c r="A177" s="36" t="s">
        <v>2960</v>
      </c>
      <c r="B177" s="100" t="s">
        <v>2180</v>
      </c>
      <c r="C177" s="101" t="s">
        <v>980</v>
      </c>
      <c r="D177" s="101" t="s">
        <v>26</v>
      </c>
      <c r="E177" s="102">
        <v>40805</v>
      </c>
      <c r="F177" s="102">
        <v>41737</v>
      </c>
      <c r="G177" s="101">
        <v>0.71599999999999997</v>
      </c>
      <c r="H177" s="101">
        <v>2.9000000000000001E-2</v>
      </c>
      <c r="I177" s="101">
        <v>0</v>
      </c>
      <c r="J177" s="11">
        <v>0</v>
      </c>
      <c r="K177" s="101">
        <v>0</v>
      </c>
      <c r="L177" s="101">
        <v>0</v>
      </c>
      <c r="M177" s="101">
        <v>0</v>
      </c>
      <c r="N177" s="101">
        <v>0</v>
      </c>
      <c r="O177" s="101">
        <v>0</v>
      </c>
      <c r="P177" s="101">
        <v>0</v>
      </c>
      <c r="Q177" s="101">
        <v>0</v>
      </c>
      <c r="R177" s="101">
        <v>0</v>
      </c>
      <c r="S177" s="101">
        <v>0</v>
      </c>
      <c r="T177" s="101">
        <v>0</v>
      </c>
      <c r="U177" s="101">
        <v>0</v>
      </c>
      <c r="V177" s="101">
        <v>0</v>
      </c>
      <c r="W177" s="101">
        <v>0</v>
      </c>
      <c r="X177" s="101">
        <v>0</v>
      </c>
      <c r="Y177" s="101">
        <v>0</v>
      </c>
      <c r="Z177" s="101">
        <f t="shared" si="4"/>
        <v>0.745</v>
      </c>
      <c r="AA177" s="101">
        <v>1</v>
      </c>
      <c r="AB177" s="101">
        <v>0</v>
      </c>
      <c r="AC177" s="101" t="s">
        <v>14</v>
      </c>
      <c r="AD177" s="100" t="s">
        <v>2182</v>
      </c>
      <c r="AE177" s="100" t="s">
        <v>2181</v>
      </c>
      <c r="AF177" s="103" t="s">
        <v>2183</v>
      </c>
    </row>
    <row r="178" spans="1:32" s="42" customFormat="1" ht="28" x14ac:dyDescent="0.2">
      <c r="A178" s="36" t="s">
        <v>2961</v>
      </c>
      <c r="B178" s="100" t="s">
        <v>2220</v>
      </c>
      <c r="C178" s="101" t="s">
        <v>980</v>
      </c>
      <c r="D178" s="101" t="s">
        <v>3</v>
      </c>
      <c r="E178" s="104">
        <v>2019</v>
      </c>
      <c r="F178" s="104"/>
      <c r="G178" s="101">
        <v>0</v>
      </c>
      <c r="H178" s="101">
        <v>0</v>
      </c>
      <c r="I178" s="101">
        <v>0</v>
      </c>
      <c r="J178" s="11">
        <v>0</v>
      </c>
      <c r="K178" s="101">
        <v>0</v>
      </c>
      <c r="L178" s="101">
        <v>0</v>
      </c>
      <c r="M178" s="101">
        <v>0</v>
      </c>
      <c r="N178" s="101">
        <v>0</v>
      </c>
      <c r="O178" s="101">
        <v>0</v>
      </c>
      <c r="P178" s="101">
        <v>0</v>
      </c>
      <c r="Q178" s="101">
        <v>0</v>
      </c>
      <c r="R178" s="101">
        <v>0</v>
      </c>
      <c r="S178" s="101">
        <v>0</v>
      </c>
      <c r="T178" s="101">
        <v>0</v>
      </c>
      <c r="U178" s="101">
        <v>0</v>
      </c>
      <c r="V178" s="101">
        <v>0</v>
      </c>
      <c r="W178" s="101">
        <v>0</v>
      </c>
      <c r="X178" s="101">
        <v>250</v>
      </c>
      <c r="Y178" s="101">
        <v>0</v>
      </c>
      <c r="Z178" s="101">
        <f t="shared" si="4"/>
        <v>250</v>
      </c>
      <c r="AA178" s="101">
        <v>0</v>
      </c>
      <c r="AB178" s="101">
        <v>1</v>
      </c>
      <c r="AC178" s="101" t="s">
        <v>2418</v>
      </c>
      <c r="AD178" s="100" t="s">
        <v>2424</v>
      </c>
      <c r="AE178" s="100" t="s">
        <v>2419</v>
      </c>
      <c r="AF178" s="103" t="s">
        <v>1968</v>
      </c>
    </row>
    <row r="179" spans="1:32" s="42" customFormat="1" ht="56" x14ac:dyDescent="0.2">
      <c r="A179" s="36" t="s">
        <v>2962</v>
      </c>
      <c r="B179" s="100" t="s">
        <v>2221</v>
      </c>
      <c r="C179" s="101" t="s">
        <v>980</v>
      </c>
      <c r="D179" s="101" t="s">
        <v>26</v>
      </c>
      <c r="E179" s="104">
        <v>2018</v>
      </c>
      <c r="F179" s="104">
        <v>2020</v>
      </c>
      <c r="G179" s="101">
        <v>0</v>
      </c>
      <c r="H179" s="101">
        <v>0</v>
      </c>
      <c r="I179" s="101">
        <v>0</v>
      </c>
      <c r="J179" s="11">
        <v>0</v>
      </c>
      <c r="K179" s="101">
        <v>0</v>
      </c>
      <c r="L179" s="101">
        <v>0</v>
      </c>
      <c r="M179" s="101">
        <v>0</v>
      </c>
      <c r="N179" s="101">
        <v>0</v>
      </c>
      <c r="O179" s="101">
        <v>0</v>
      </c>
      <c r="P179" s="101">
        <v>0</v>
      </c>
      <c r="Q179" s="101">
        <v>0</v>
      </c>
      <c r="R179" s="101">
        <v>0</v>
      </c>
      <c r="S179" s="101">
        <v>0</v>
      </c>
      <c r="T179" s="101">
        <v>0</v>
      </c>
      <c r="U179" s="101">
        <v>0</v>
      </c>
      <c r="V179" s="101">
        <v>0</v>
      </c>
      <c r="W179" s="101">
        <v>0</v>
      </c>
      <c r="X179" s="101">
        <v>149</v>
      </c>
      <c r="Y179" s="101">
        <v>0</v>
      </c>
      <c r="Z179" s="101">
        <f t="shared" si="4"/>
        <v>149</v>
      </c>
      <c r="AA179" s="101">
        <v>0</v>
      </c>
      <c r="AB179" s="101">
        <v>1</v>
      </c>
      <c r="AC179" s="101" t="s">
        <v>1971</v>
      </c>
      <c r="AD179" s="100" t="s">
        <v>2421</v>
      </c>
      <c r="AE179" s="100" t="s">
        <v>2420</v>
      </c>
      <c r="AF179" s="103" t="s">
        <v>1968</v>
      </c>
    </row>
    <row r="180" spans="1:32" s="42" customFormat="1" ht="28" x14ac:dyDescent="0.2">
      <c r="A180" s="36" t="s">
        <v>2963</v>
      </c>
      <c r="B180" s="100" t="s">
        <v>2222</v>
      </c>
      <c r="C180" s="101" t="s">
        <v>980</v>
      </c>
      <c r="D180" s="101" t="s">
        <v>26</v>
      </c>
      <c r="E180" s="104">
        <v>2018</v>
      </c>
      <c r="F180" s="104">
        <v>2020</v>
      </c>
      <c r="G180" s="101">
        <v>0</v>
      </c>
      <c r="H180" s="101">
        <v>0</v>
      </c>
      <c r="I180" s="101">
        <v>0</v>
      </c>
      <c r="J180" s="11">
        <v>0</v>
      </c>
      <c r="K180" s="101">
        <v>0</v>
      </c>
      <c r="L180" s="101">
        <v>0</v>
      </c>
      <c r="M180" s="101">
        <v>0</v>
      </c>
      <c r="N180" s="101">
        <v>0</v>
      </c>
      <c r="O180" s="101">
        <v>0</v>
      </c>
      <c r="P180" s="101">
        <v>0</v>
      </c>
      <c r="Q180" s="101">
        <v>0</v>
      </c>
      <c r="R180" s="101">
        <v>0</v>
      </c>
      <c r="S180" s="101">
        <v>0</v>
      </c>
      <c r="T180" s="101">
        <v>0</v>
      </c>
      <c r="U180" s="101">
        <v>0</v>
      </c>
      <c r="V180" s="101">
        <v>0</v>
      </c>
      <c r="W180" s="101">
        <v>0</v>
      </c>
      <c r="X180" s="101">
        <v>152</v>
      </c>
      <c r="Y180" s="101">
        <v>0</v>
      </c>
      <c r="Z180" s="101">
        <f t="shared" si="4"/>
        <v>152</v>
      </c>
      <c r="AA180" s="101">
        <v>0</v>
      </c>
      <c r="AB180" s="101">
        <v>1</v>
      </c>
      <c r="AC180" s="101" t="s">
        <v>1971</v>
      </c>
      <c r="AD180" s="100" t="s">
        <v>2423</v>
      </c>
      <c r="AE180" s="100" t="s">
        <v>2422</v>
      </c>
      <c r="AF180" s="103" t="s">
        <v>1968</v>
      </c>
    </row>
    <row r="181" spans="1:32" s="10" customFormat="1" ht="56" x14ac:dyDescent="0.2">
      <c r="A181" s="36" t="s">
        <v>2967</v>
      </c>
      <c r="B181" s="100" t="s">
        <v>2223</v>
      </c>
      <c r="C181" s="101" t="s">
        <v>980</v>
      </c>
      <c r="D181" s="101" t="s">
        <v>26</v>
      </c>
      <c r="E181" s="104">
        <v>2018</v>
      </c>
      <c r="F181" s="104">
        <v>2020</v>
      </c>
      <c r="G181" s="101">
        <v>0</v>
      </c>
      <c r="H181" s="101">
        <v>0</v>
      </c>
      <c r="I181" s="101">
        <v>0</v>
      </c>
      <c r="J181" s="11">
        <v>0</v>
      </c>
      <c r="K181" s="101">
        <v>0</v>
      </c>
      <c r="L181" s="101">
        <v>0</v>
      </c>
      <c r="M181" s="101">
        <v>0</v>
      </c>
      <c r="N181" s="101">
        <v>0</v>
      </c>
      <c r="O181" s="101">
        <v>0</v>
      </c>
      <c r="P181" s="101">
        <v>0</v>
      </c>
      <c r="Q181" s="101">
        <v>0</v>
      </c>
      <c r="R181" s="101">
        <v>0</v>
      </c>
      <c r="S181" s="101">
        <v>0</v>
      </c>
      <c r="T181" s="101">
        <v>0</v>
      </c>
      <c r="U181" s="101">
        <v>0</v>
      </c>
      <c r="V181" s="101">
        <v>0</v>
      </c>
      <c r="W181" s="101">
        <v>0</v>
      </c>
      <c r="X181" s="101">
        <v>100</v>
      </c>
      <c r="Y181" s="101">
        <v>0</v>
      </c>
      <c r="Z181" s="101">
        <f t="shared" si="4"/>
        <v>100</v>
      </c>
      <c r="AA181" s="101">
        <v>0</v>
      </c>
      <c r="AB181" s="101">
        <v>1</v>
      </c>
      <c r="AC181" s="101" t="s">
        <v>1971</v>
      </c>
      <c r="AD181" s="100" t="s">
        <v>2426</v>
      </c>
      <c r="AE181" s="100" t="s">
        <v>2425</v>
      </c>
      <c r="AF181" s="103" t="s">
        <v>1968</v>
      </c>
    </row>
    <row r="182" spans="1:32" s="118" customFormat="1" ht="98" x14ac:dyDescent="0.2">
      <c r="A182" s="66" t="s">
        <v>2234</v>
      </c>
      <c r="B182" s="114" t="s">
        <v>2224</v>
      </c>
      <c r="C182" s="115" t="s">
        <v>980</v>
      </c>
      <c r="D182" s="115" t="s">
        <v>3</v>
      </c>
      <c r="E182" s="116">
        <v>2018</v>
      </c>
      <c r="F182" s="116"/>
      <c r="G182" s="115">
        <v>0</v>
      </c>
      <c r="H182" s="115">
        <v>0</v>
      </c>
      <c r="I182" s="115">
        <v>0</v>
      </c>
      <c r="J182" s="70">
        <v>0</v>
      </c>
      <c r="K182" s="115">
        <v>0</v>
      </c>
      <c r="L182" s="115">
        <v>0</v>
      </c>
      <c r="M182" s="115">
        <v>0</v>
      </c>
      <c r="N182" s="115">
        <v>0</v>
      </c>
      <c r="O182" s="115">
        <v>0</v>
      </c>
      <c r="P182" s="115">
        <v>0</v>
      </c>
      <c r="Q182" s="115">
        <v>0</v>
      </c>
      <c r="R182" s="115">
        <v>0</v>
      </c>
      <c r="S182" s="115">
        <v>0</v>
      </c>
      <c r="T182" s="115">
        <v>0</v>
      </c>
      <c r="U182" s="115">
        <v>0</v>
      </c>
      <c r="V182" s="115">
        <v>0</v>
      </c>
      <c r="W182" s="115">
        <v>0</v>
      </c>
      <c r="X182" s="115">
        <v>2500</v>
      </c>
      <c r="Y182" s="115">
        <v>0</v>
      </c>
      <c r="Z182" s="115">
        <f t="shared" si="4"/>
        <v>2500</v>
      </c>
      <c r="AA182" s="115">
        <v>0</v>
      </c>
      <c r="AB182" s="115">
        <v>1</v>
      </c>
      <c r="AC182" s="115" t="s">
        <v>1971</v>
      </c>
      <c r="AD182" s="114" t="s">
        <v>2428</v>
      </c>
      <c r="AE182" s="114" t="s">
        <v>2427</v>
      </c>
      <c r="AF182" s="117" t="s">
        <v>1968</v>
      </c>
    </row>
    <row r="183" spans="1:32" s="42" customFormat="1" ht="42" x14ac:dyDescent="0.2">
      <c r="A183" s="36" t="s">
        <v>2964</v>
      </c>
      <c r="B183" s="100" t="s">
        <v>2225</v>
      </c>
      <c r="C183" s="101" t="s">
        <v>980</v>
      </c>
      <c r="D183" s="101" t="s">
        <v>26</v>
      </c>
      <c r="E183" s="104">
        <v>2018</v>
      </c>
      <c r="F183" s="104">
        <v>2020</v>
      </c>
      <c r="G183" s="101">
        <v>0</v>
      </c>
      <c r="H183" s="101">
        <v>0</v>
      </c>
      <c r="I183" s="101">
        <v>0</v>
      </c>
      <c r="J183" s="11">
        <v>0</v>
      </c>
      <c r="K183" s="101">
        <v>0</v>
      </c>
      <c r="L183" s="101">
        <v>0</v>
      </c>
      <c r="M183" s="101">
        <v>0</v>
      </c>
      <c r="N183" s="101">
        <v>0</v>
      </c>
      <c r="O183" s="101">
        <v>0</v>
      </c>
      <c r="P183" s="101">
        <v>0</v>
      </c>
      <c r="Q183" s="101">
        <v>0</v>
      </c>
      <c r="R183" s="101">
        <v>0</v>
      </c>
      <c r="S183" s="101">
        <v>0</v>
      </c>
      <c r="T183" s="101">
        <v>0</v>
      </c>
      <c r="U183" s="101">
        <v>0</v>
      </c>
      <c r="V183" s="101">
        <v>0</v>
      </c>
      <c r="W183" s="101">
        <v>0</v>
      </c>
      <c r="X183" s="101">
        <v>117</v>
      </c>
      <c r="Y183" s="101">
        <v>0</v>
      </c>
      <c r="Z183" s="101">
        <f t="shared" si="4"/>
        <v>117</v>
      </c>
      <c r="AA183" s="101">
        <v>0</v>
      </c>
      <c r="AB183" s="101">
        <v>1</v>
      </c>
      <c r="AC183" s="101" t="s">
        <v>1971</v>
      </c>
      <c r="AD183" s="100" t="s">
        <v>2424</v>
      </c>
      <c r="AE183" s="100" t="s">
        <v>2429</v>
      </c>
      <c r="AF183" s="103" t="s">
        <v>1968</v>
      </c>
    </row>
    <row r="184" spans="1:32" s="42" customFormat="1" ht="28" x14ac:dyDescent="0.2">
      <c r="A184" s="36" t="s">
        <v>2965</v>
      </c>
      <c r="B184" s="100" t="s">
        <v>2226</v>
      </c>
      <c r="C184" s="101" t="s">
        <v>980</v>
      </c>
      <c r="D184" s="101" t="s">
        <v>26</v>
      </c>
      <c r="E184" s="104">
        <v>2018</v>
      </c>
      <c r="F184" s="104">
        <v>2020</v>
      </c>
      <c r="G184" s="101">
        <v>0</v>
      </c>
      <c r="H184" s="101">
        <v>0</v>
      </c>
      <c r="I184" s="101">
        <v>0</v>
      </c>
      <c r="J184" s="11">
        <v>0</v>
      </c>
      <c r="K184" s="101">
        <v>69</v>
      </c>
      <c r="L184" s="101">
        <v>0</v>
      </c>
      <c r="M184" s="101">
        <v>0</v>
      </c>
      <c r="N184" s="101">
        <v>0</v>
      </c>
      <c r="O184" s="101">
        <v>0</v>
      </c>
      <c r="P184" s="101">
        <v>0</v>
      </c>
      <c r="Q184" s="101">
        <v>0</v>
      </c>
      <c r="R184" s="101">
        <v>0</v>
      </c>
      <c r="S184" s="101">
        <v>0</v>
      </c>
      <c r="T184" s="101">
        <v>0</v>
      </c>
      <c r="U184" s="101">
        <v>0</v>
      </c>
      <c r="V184" s="101">
        <v>0</v>
      </c>
      <c r="W184" s="101">
        <v>0</v>
      </c>
      <c r="X184" s="101">
        <v>0</v>
      </c>
      <c r="Y184" s="101">
        <v>0</v>
      </c>
      <c r="Z184" s="101">
        <f t="shared" si="4"/>
        <v>69</v>
      </c>
      <c r="AA184" s="101">
        <v>0</v>
      </c>
      <c r="AB184" s="101">
        <v>1</v>
      </c>
      <c r="AC184" s="101" t="s">
        <v>20</v>
      </c>
      <c r="AD184" s="100" t="s">
        <v>2430</v>
      </c>
      <c r="AE184" s="100"/>
      <c r="AF184" s="103" t="s">
        <v>1968</v>
      </c>
    </row>
    <row r="185" spans="1:32" s="42" customFormat="1" ht="42" x14ac:dyDescent="0.2">
      <c r="A185" s="36" t="s">
        <v>2966</v>
      </c>
      <c r="B185" s="100" t="s">
        <v>2227</v>
      </c>
      <c r="C185" s="101" t="s">
        <v>980</v>
      </c>
      <c r="D185" s="101" t="s">
        <v>26</v>
      </c>
      <c r="E185" s="104">
        <v>2006</v>
      </c>
      <c r="F185" s="104">
        <v>2013</v>
      </c>
      <c r="G185" s="101">
        <v>0</v>
      </c>
      <c r="H185" s="101">
        <v>0</v>
      </c>
      <c r="I185" s="101">
        <v>0</v>
      </c>
      <c r="J185" s="11">
        <v>0</v>
      </c>
      <c r="K185" s="101">
        <v>0</v>
      </c>
      <c r="L185" s="101">
        <v>0</v>
      </c>
      <c r="M185" s="101">
        <v>200</v>
      </c>
      <c r="N185" s="101">
        <v>0</v>
      </c>
      <c r="O185" s="101">
        <v>0</v>
      </c>
      <c r="P185" s="101">
        <v>0</v>
      </c>
      <c r="Q185" s="101">
        <v>0</v>
      </c>
      <c r="R185" s="101">
        <v>0</v>
      </c>
      <c r="S185" s="101">
        <v>0</v>
      </c>
      <c r="T185" s="101">
        <v>0</v>
      </c>
      <c r="U185" s="101">
        <v>0</v>
      </c>
      <c r="V185" s="101">
        <v>133</v>
      </c>
      <c r="W185" s="101">
        <v>0</v>
      </c>
      <c r="X185" s="101">
        <v>27</v>
      </c>
      <c r="Y185" s="101">
        <v>0</v>
      </c>
      <c r="Z185" s="101">
        <f t="shared" si="4"/>
        <v>360</v>
      </c>
      <c r="AA185" s="101">
        <v>0</v>
      </c>
      <c r="AB185" s="101">
        <v>1</v>
      </c>
      <c r="AC185" s="101" t="s">
        <v>1971</v>
      </c>
      <c r="AD185" s="100" t="s">
        <v>2424</v>
      </c>
      <c r="AE185" s="100" t="s">
        <v>2431</v>
      </c>
      <c r="AF185" s="103" t="s">
        <v>1968</v>
      </c>
    </row>
    <row r="186" spans="1:32" s="10" customFormat="1" ht="42" x14ac:dyDescent="0.2">
      <c r="A186" s="36" t="s">
        <v>2974</v>
      </c>
      <c r="B186" s="100" t="s">
        <v>2228</v>
      </c>
      <c r="C186" s="101" t="s">
        <v>980</v>
      </c>
      <c r="D186" s="101" t="s">
        <v>3</v>
      </c>
      <c r="E186" s="104">
        <v>2018</v>
      </c>
      <c r="F186" s="104"/>
      <c r="G186" s="101">
        <v>0</v>
      </c>
      <c r="H186" s="101">
        <v>0</v>
      </c>
      <c r="I186" s="101">
        <v>0</v>
      </c>
      <c r="J186" s="11">
        <v>0</v>
      </c>
      <c r="K186" s="101">
        <v>0</v>
      </c>
      <c r="L186" s="101">
        <v>0</v>
      </c>
      <c r="M186" s="101">
        <v>0</v>
      </c>
      <c r="N186" s="101">
        <v>0</v>
      </c>
      <c r="O186" s="101">
        <v>0</v>
      </c>
      <c r="P186" s="101">
        <v>0</v>
      </c>
      <c r="Q186" s="101">
        <v>0</v>
      </c>
      <c r="R186" s="101">
        <v>0</v>
      </c>
      <c r="S186" s="101">
        <v>0</v>
      </c>
      <c r="T186" s="101">
        <v>0</v>
      </c>
      <c r="U186" s="101">
        <v>0</v>
      </c>
      <c r="V186" s="101">
        <v>32</v>
      </c>
      <c r="W186" s="101">
        <v>0</v>
      </c>
      <c r="X186" s="101">
        <v>8</v>
      </c>
      <c r="Y186" s="101">
        <v>0</v>
      </c>
      <c r="Z186" s="101">
        <f t="shared" si="4"/>
        <v>40</v>
      </c>
      <c r="AA186" s="101">
        <v>0</v>
      </c>
      <c r="AB186" s="101">
        <v>1</v>
      </c>
      <c r="AC186" s="101" t="s">
        <v>1971</v>
      </c>
      <c r="AD186" s="100" t="s">
        <v>2433</v>
      </c>
      <c r="AE186" s="100" t="s">
        <v>2432</v>
      </c>
      <c r="AF186" s="103" t="s">
        <v>1968</v>
      </c>
    </row>
    <row r="187" spans="1:32" s="42" customFormat="1" ht="42" x14ac:dyDescent="0.2">
      <c r="A187" s="36" t="s">
        <v>2968</v>
      </c>
      <c r="B187" s="100" t="s">
        <v>2229</v>
      </c>
      <c r="C187" s="101" t="s">
        <v>980</v>
      </c>
      <c r="D187" s="101" t="s">
        <v>26</v>
      </c>
      <c r="E187" s="104">
        <v>2017</v>
      </c>
      <c r="F187" s="104">
        <v>2022</v>
      </c>
      <c r="G187" s="101">
        <v>0</v>
      </c>
      <c r="H187" s="101">
        <v>0</v>
      </c>
      <c r="I187" s="101">
        <v>0</v>
      </c>
      <c r="J187" s="11">
        <v>0</v>
      </c>
      <c r="K187" s="101">
        <v>0</v>
      </c>
      <c r="L187" s="101">
        <v>0</v>
      </c>
      <c r="M187" s="101">
        <v>0</v>
      </c>
      <c r="N187" s="101">
        <v>0</v>
      </c>
      <c r="O187" s="101">
        <v>0</v>
      </c>
      <c r="P187" s="101">
        <v>0</v>
      </c>
      <c r="Q187" s="101">
        <v>0</v>
      </c>
      <c r="R187" s="101">
        <v>0</v>
      </c>
      <c r="S187" s="101">
        <v>0</v>
      </c>
      <c r="T187" s="101">
        <v>0</v>
      </c>
      <c r="U187" s="101">
        <v>0</v>
      </c>
      <c r="V187" s="101">
        <v>0</v>
      </c>
      <c r="W187" s="101">
        <v>0</v>
      </c>
      <c r="X187" s="101">
        <v>600</v>
      </c>
      <c r="Y187" s="101">
        <v>0</v>
      </c>
      <c r="Z187" s="101">
        <f t="shared" si="4"/>
        <v>600</v>
      </c>
      <c r="AA187" s="101">
        <v>0</v>
      </c>
      <c r="AB187" s="101">
        <v>1</v>
      </c>
      <c r="AC187" s="101" t="s">
        <v>1971</v>
      </c>
      <c r="AD187" s="100" t="s">
        <v>2435</v>
      </c>
      <c r="AE187" s="100" t="s">
        <v>2434</v>
      </c>
      <c r="AF187" s="103" t="s">
        <v>1968</v>
      </c>
    </row>
    <row r="188" spans="1:32" s="42" customFormat="1" ht="84" x14ac:dyDescent="0.2">
      <c r="A188" s="36" t="s">
        <v>2969</v>
      </c>
      <c r="B188" s="100" t="s">
        <v>2230</v>
      </c>
      <c r="C188" s="101" t="s">
        <v>980</v>
      </c>
      <c r="D188" s="101" t="s">
        <v>26</v>
      </c>
      <c r="E188" s="104">
        <v>2017</v>
      </c>
      <c r="F188" s="104">
        <v>2019</v>
      </c>
      <c r="G188" s="101">
        <v>0</v>
      </c>
      <c r="H188" s="101">
        <v>0</v>
      </c>
      <c r="I188" s="101">
        <v>0</v>
      </c>
      <c r="J188" s="11">
        <v>0</v>
      </c>
      <c r="K188" s="101">
        <v>0</v>
      </c>
      <c r="L188" s="101">
        <v>0</v>
      </c>
      <c r="M188" s="101">
        <v>0</v>
      </c>
      <c r="N188" s="101">
        <v>0</v>
      </c>
      <c r="O188" s="101">
        <v>0</v>
      </c>
      <c r="P188" s="101">
        <v>0</v>
      </c>
      <c r="Q188" s="101">
        <v>0</v>
      </c>
      <c r="R188" s="101">
        <v>0</v>
      </c>
      <c r="S188" s="101">
        <v>0</v>
      </c>
      <c r="T188" s="101">
        <v>0</v>
      </c>
      <c r="U188" s="101">
        <v>0</v>
      </c>
      <c r="V188" s="101">
        <v>0</v>
      </c>
      <c r="W188" s="101">
        <v>0</v>
      </c>
      <c r="X188" s="101">
        <v>23.3</v>
      </c>
      <c r="Y188" s="101">
        <v>0</v>
      </c>
      <c r="Z188" s="101">
        <f t="shared" si="4"/>
        <v>23.3</v>
      </c>
      <c r="AA188" s="101">
        <v>0</v>
      </c>
      <c r="AB188" s="101">
        <v>1</v>
      </c>
      <c r="AC188" s="101"/>
      <c r="AD188" s="100" t="s">
        <v>2424</v>
      </c>
      <c r="AE188" s="100" t="s">
        <v>2436</v>
      </c>
      <c r="AF188" s="103" t="s">
        <v>1968</v>
      </c>
    </row>
    <row r="189" spans="1:32" s="42" customFormat="1" ht="70" x14ac:dyDescent="0.2">
      <c r="A189" s="36" t="s">
        <v>2970</v>
      </c>
      <c r="B189" s="100" t="s">
        <v>2231</v>
      </c>
      <c r="C189" s="101" t="s">
        <v>980</v>
      </c>
      <c r="D189" s="101" t="s">
        <v>3</v>
      </c>
      <c r="E189" s="104">
        <v>2013</v>
      </c>
      <c r="F189" s="104"/>
      <c r="G189" s="101">
        <v>0</v>
      </c>
      <c r="H189" s="101">
        <v>0</v>
      </c>
      <c r="I189" s="101">
        <v>0</v>
      </c>
      <c r="J189" s="11">
        <v>0</v>
      </c>
      <c r="K189" s="101">
        <v>0</v>
      </c>
      <c r="L189" s="101">
        <v>0</v>
      </c>
      <c r="M189" s="101">
        <v>700</v>
      </c>
      <c r="N189" s="101">
        <v>0</v>
      </c>
      <c r="O189" s="101">
        <v>0</v>
      </c>
      <c r="P189" s="101">
        <v>0</v>
      </c>
      <c r="Q189" s="101">
        <v>0</v>
      </c>
      <c r="R189" s="101">
        <v>0</v>
      </c>
      <c r="S189" s="101">
        <v>0</v>
      </c>
      <c r="T189" s="101">
        <v>0</v>
      </c>
      <c r="U189" s="101">
        <v>0</v>
      </c>
      <c r="V189" s="101">
        <v>0</v>
      </c>
      <c r="W189" s="101">
        <v>0</v>
      </c>
      <c r="X189" s="101">
        <v>0</v>
      </c>
      <c r="Y189" s="101">
        <v>0</v>
      </c>
      <c r="Z189" s="101">
        <f t="shared" si="4"/>
        <v>700</v>
      </c>
      <c r="AA189" s="101">
        <v>0</v>
      </c>
      <c r="AB189" s="101">
        <v>1</v>
      </c>
      <c r="AC189" s="101" t="s">
        <v>20</v>
      </c>
      <c r="AD189" s="100" t="s">
        <v>2438</v>
      </c>
      <c r="AE189" s="100" t="s">
        <v>2437</v>
      </c>
      <c r="AF189" s="103" t="s">
        <v>1968</v>
      </c>
    </row>
    <row r="190" spans="1:32" s="42" customFormat="1" ht="70" x14ac:dyDescent="0.2">
      <c r="A190" s="36" t="s">
        <v>2975</v>
      </c>
      <c r="B190" s="100" t="s">
        <v>2232</v>
      </c>
      <c r="C190" s="101" t="s">
        <v>980</v>
      </c>
      <c r="D190" s="101" t="s">
        <v>3</v>
      </c>
      <c r="E190" s="104">
        <v>2010</v>
      </c>
      <c r="F190" s="104"/>
      <c r="G190" s="101">
        <v>0</v>
      </c>
      <c r="H190" s="101">
        <v>0</v>
      </c>
      <c r="I190" s="101">
        <v>0</v>
      </c>
      <c r="J190" s="101">
        <v>1000</v>
      </c>
      <c r="K190" s="101">
        <v>0</v>
      </c>
      <c r="L190" s="101">
        <v>0</v>
      </c>
      <c r="M190" s="101">
        <v>0</v>
      </c>
      <c r="N190" s="101">
        <v>0</v>
      </c>
      <c r="O190" s="101">
        <v>0</v>
      </c>
      <c r="P190" s="101">
        <v>0</v>
      </c>
      <c r="Q190" s="101">
        <v>0</v>
      </c>
      <c r="R190" s="101">
        <v>0</v>
      </c>
      <c r="S190" s="101">
        <v>0</v>
      </c>
      <c r="T190" s="101">
        <v>0</v>
      </c>
      <c r="U190" s="101">
        <v>0</v>
      </c>
      <c r="V190" s="101">
        <v>0</v>
      </c>
      <c r="W190" s="101">
        <v>0</v>
      </c>
      <c r="X190" s="101">
        <v>3000</v>
      </c>
      <c r="Y190" s="101">
        <v>0</v>
      </c>
      <c r="Z190" s="101">
        <f t="shared" si="4"/>
        <v>4000</v>
      </c>
      <c r="AA190" s="101">
        <v>0</v>
      </c>
      <c r="AB190" s="101">
        <v>1</v>
      </c>
      <c r="AC190" s="101" t="s">
        <v>1971</v>
      </c>
      <c r="AD190" s="100" t="s">
        <v>2438</v>
      </c>
      <c r="AE190" s="100" t="s">
        <v>2440</v>
      </c>
      <c r="AF190" s="103" t="s">
        <v>1968</v>
      </c>
    </row>
    <row r="191" spans="1:32" s="42" customFormat="1" ht="56" x14ac:dyDescent="0.2">
      <c r="A191" s="36" t="s">
        <v>2976</v>
      </c>
      <c r="B191" s="100" t="s">
        <v>2233</v>
      </c>
      <c r="C191" s="101" t="s">
        <v>980</v>
      </c>
      <c r="D191" s="101" t="s">
        <v>3</v>
      </c>
      <c r="E191" s="104">
        <v>2009</v>
      </c>
      <c r="F191" s="104"/>
      <c r="G191" s="101">
        <v>0</v>
      </c>
      <c r="H191" s="101">
        <v>0</v>
      </c>
      <c r="I191" s="101">
        <v>0</v>
      </c>
      <c r="J191" s="101">
        <v>0</v>
      </c>
      <c r="K191" s="101">
        <v>0</v>
      </c>
      <c r="L191" s="101">
        <v>0</v>
      </c>
      <c r="M191" s="101">
        <v>7500</v>
      </c>
      <c r="N191" s="101">
        <v>0</v>
      </c>
      <c r="O191" s="101">
        <v>0</v>
      </c>
      <c r="P191" s="101">
        <v>0</v>
      </c>
      <c r="Q191" s="101">
        <v>0</v>
      </c>
      <c r="R191" s="101">
        <v>0</v>
      </c>
      <c r="S191" s="101">
        <v>0</v>
      </c>
      <c r="T191" s="101">
        <v>0</v>
      </c>
      <c r="U191" s="101">
        <v>0</v>
      </c>
      <c r="V191" s="101">
        <v>0</v>
      </c>
      <c r="W191" s="101">
        <v>0</v>
      </c>
      <c r="X191" s="101">
        <v>0</v>
      </c>
      <c r="Y191" s="101">
        <v>0</v>
      </c>
      <c r="Z191" s="101">
        <f t="shared" si="4"/>
        <v>7500</v>
      </c>
      <c r="AA191" s="101">
        <v>0</v>
      </c>
      <c r="AB191" s="101">
        <v>1</v>
      </c>
      <c r="AC191" s="101" t="s">
        <v>20</v>
      </c>
      <c r="AD191" s="100" t="s">
        <v>2438</v>
      </c>
      <c r="AE191" s="100" t="s">
        <v>2441</v>
      </c>
      <c r="AF191" s="103" t="s">
        <v>1968</v>
      </c>
    </row>
    <row r="192" spans="1:32" s="42" customFormat="1" ht="42" x14ac:dyDescent="0.2">
      <c r="A192" s="36" t="s">
        <v>2977</v>
      </c>
      <c r="B192" s="100" t="s">
        <v>2235</v>
      </c>
      <c r="C192" s="101" t="s">
        <v>980</v>
      </c>
      <c r="D192" s="101" t="s">
        <v>26</v>
      </c>
      <c r="E192" s="102">
        <v>41519</v>
      </c>
      <c r="F192" s="104"/>
      <c r="G192" s="101">
        <v>0.04</v>
      </c>
      <c r="H192" s="101">
        <v>0</v>
      </c>
      <c r="I192" s="101">
        <v>0</v>
      </c>
      <c r="J192" s="101">
        <v>0</v>
      </c>
      <c r="K192" s="101">
        <v>0</v>
      </c>
      <c r="L192" s="101">
        <v>0</v>
      </c>
      <c r="M192" s="101">
        <v>0</v>
      </c>
      <c r="N192" s="101">
        <v>0</v>
      </c>
      <c r="O192" s="101">
        <v>0</v>
      </c>
      <c r="P192" s="101">
        <v>0</v>
      </c>
      <c r="Q192" s="101">
        <v>0</v>
      </c>
      <c r="R192" s="101">
        <v>0</v>
      </c>
      <c r="S192" s="101">
        <v>0</v>
      </c>
      <c r="T192" s="101">
        <v>0</v>
      </c>
      <c r="U192" s="101">
        <v>0</v>
      </c>
      <c r="V192" s="101">
        <v>0</v>
      </c>
      <c r="W192" s="101">
        <v>0</v>
      </c>
      <c r="X192" s="101">
        <v>0</v>
      </c>
      <c r="Y192" s="101">
        <v>0</v>
      </c>
      <c r="Z192" s="101">
        <f t="shared" ref="Z192:Z203" si="5">SUM(G192:Y192)</f>
        <v>0.04</v>
      </c>
      <c r="AA192" s="101">
        <v>0</v>
      </c>
      <c r="AB192" s="101">
        <v>1</v>
      </c>
      <c r="AC192" s="101" t="s">
        <v>20</v>
      </c>
      <c r="AD192" s="100" t="s">
        <v>2240</v>
      </c>
      <c r="AE192" s="100" t="s">
        <v>2239</v>
      </c>
      <c r="AF192" s="103" t="s">
        <v>2241</v>
      </c>
    </row>
    <row r="193" spans="1:32" s="42" customFormat="1" ht="42" x14ac:dyDescent="0.2">
      <c r="A193" s="36" t="s">
        <v>2978</v>
      </c>
      <c r="B193" s="100" t="s">
        <v>2236</v>
      </c>
      <c r="C193" s="101" t="s">
        <v>980</v>
      </c>
      <c r="D193" s="101" t="s">
        <v>26</v>
      </c>
      <c r="E193" s="102">
        <v>35304</v>
      </c>
      <c r="F193" s="102">
        <v>37117</v>
      </c>
      <c r="G193" s="101">
        <v>0.05</v>
      </c>
      <c r="H193" s="101">
        <v>0</v>
      </c>
      <c r="I193" s="101">
        <v>0</v>
      </c>
      <c r="J193" s="101">
        <v>0</v>
      </c>
      <c r="K193" s="101">
        <v>0</v>
      </c>
      <c r="L193" s="101">
        <v>0</v>
      </c>
      <c r="M193" s="101">
        <v>0</v>
      </c>
      <c r="N193" s="101">
        <v>0</v>
      </c>
      <c r="O193" s="101">
        <v>0</v>
      </c>
      <c r="P193" s="101">
        <v>0</v>
      </c>
      <c r="Q193" s="101">
        <v>0</v>
      </c>
      <c r="R193" s="101">
        <v>0</v>
      </c>
      <c r="S193" s="101">
        <v>0</v>
      </c>
      <c r="T193" s="101">
        <v>0</v>
      </c>
      <c r="U193" s="101">
        <v>0</v>
      </c>
      <c r="V193" s="101">
        <v>0</v>
      </c>
      <c r="W193" s="101">
        <v>0</v>
      </c>
      <c r="X193" s="101">
        <v>0</v>
      </c>
      <c r="Y193" s="101">
        <v>0</v>
      </c>
      <c r="Z193" s="101">
        <f t="shared" si="5"/>
        <v>0.05</v>
      </c>
      <c r="AA193" s="101">
        <v>1</v>
      </c>
      <c r="AB193" s="101">
        <v>0</v>
      </c>
      <c r="AC193" s="101" t="s">
        <v>20</v>
      </c>
      <c r="AD193" s="100" t="s">
        <v>1541</v>
      </c>
      <c r="AE193" s="100" t="s">
        <v>2242</v>
      </c>
      <c r="AF193" s="103" t="s">
        <v>2243</v>
      </c>
    </row>
    <row r="194" spans="1:32" s="113" customFormat="1" ht="28" x14ac:dyDescent="0.2">
      <c r="A194" s="58" t="s">
        <v>2238</v>
      </c>
      <c r="B194" s="107" t="s">
        <v>2237</v>
      </c>
      <c r="C194" s="108" t="s">
        <v>980</v>
      </c>
      <c r="D194" s="108" t="s">
        <v>26</v>
      </c>
      <c r="E194" s="109">
        <v>35304</v>
      </c>
      <c r="F194" s="111"/>
      <c r="G194" s="108">
        <v>0.75</v>
      </c>
      <c r="H194" s="108">
        <v>0</v>
      </c>
      <c r="I194" s="108">
        <v>0</v>
      </c>
      <c r="J194" s="108">
        <v>0</v>
      </c>
      <c r="K194" s="108">
        <v>0</v>
      </c>
      <c r="L194" s="108">
        <v>0</v>
      </c>
      <c r="M194" s="108">
        <v>0</v>
      </c>
      <c r="N194" s="108">
        <v>0</v>
      </c>
      <c r="O194" s="108">
        <v>0</v>
      </c>
      <c r="P194" s="108">
        <v>0</v>
      </c>
      <c r="Q194" s="108">
        <v>0</v>
      </c>
      <c r="R194" s="108">
        <v>0</v>
      </c>
      <c r="S194" s="108">
        <v>0</v>
      </c>
      <c r="T194" s="108">
        <v>0</v>
      </c>
      <c r="U194" s="108">
        <v>0</v>
      </c>
      <c r="V194" s="108">
        <v>0</v>
      </c>
      <c r="W194" s="108">
        <v>0</v>
      </c>
      <c r="X194" s="108">
        <v>0</v>
      </c>
      <c r="Y194" s="108">
        <v>0</v>
      </c>
      <c r="Z194" s="108">
        <f t="shared" si="5"/>
        <v>0.75</v>
      </c>
      <c r="AA194" s="108">
        <v>1</v>
      </c>
      <c r="AB194" s="108">
        <v>0</v>
      </c>
      <c r="AC194" s="108" t="s">
        <v>14</v>
      </c>
      <c r="AD194" s="107" t="s">
        <v>2237</v>
      </c>
      <c r="AE194" s="107" t="s">
        <v>2237</v>
      </c>
      <c r="AF194" s="110" t="s">
        <v>2244</v>
      </c>
    </row>
    <row r="195" spans="1:32" s="42" customFormat="1" ht="28" x14ac:dyDescent="0.2">
      <c r="A195" s="36" t="s">
        <v>2979</v>
      </c>
      <c r="B195" s="100" t="s">
        <v>2245</v>
      </c>
      <c r="C195" s="101" t="s">
        <v>980</v>
      </c>
      <c r="D195" s="101" t="s">
        <v>26</v>
      </c>
      <c r="E195" s="102">
        <v>35304</v>
      </c>
      <c r="F195" s="104"/>
      <c r="G195" s="101">
        <v>0.25</v>
      </c>
      <c r="H195" s="101">
        <v>0</v>
      </c>
      <c r="I195" s="101">
        <v>0</v>
      </c>
      <c r="J195" s="101">
        <v>0</v>
      </c>
      <c r="K195" s="101">
        <v>0</v>
      </c>
      <c r="L195" s="101">
        <v>0</v>
      </c>
      <c r="M195" s="101">
        <v>0</v>
      </c>
      <c r="N195" s="101">
        <v>0</v>
      </c>
      <c r="O195" s="101">
        <v>0</v>
      </c>
      <c r="P195" s="101">
        <v>0</v>
      </c>
      <c r="Q195" s="101">
        <v>0</v>
      </c>
      <c r="R195" s="101">
        <v>0</v>
      </c>
      <c r="S195" s="101">
        <v>0</v>
      </c>
      <c r="T195" s="101">
        <v>0</v>
      </c>
      <c r="U195" s="101">
        <v>0</v>
      </c>
      <c r="V195" s="101">
        <v>0</v>
      </c>
      <c r="W195" s="101">
        <v>0</v>
      </c>
      <c r="X195" s="101">
        <v>0</v>
      </c>
      <c r="Y195" s="101">
        <v>0</v>
      </c>
      <c r="Z195" s="101">
        <f t="shared" si="5"/>
        <v>0.25</v>
      </c>
      <c r="AA195" s="101">
        <v>1</v>
      </c>
      <c r="AB195" s="101">
        <v>0</v>
      </c>
      <c r="AC195" s="101" t="s">
        <v>14</v>
      </c>
      <c r="AD195" s="100" t="s">
        <v>2245</v>
      </c>
      <c r="AE195" s="100" t="s">
        <v>2245</v>
      </c>
      <c r="AF195" s="103" t="s">
        <v>2248</v>
      </c>
    </row>
    <row r="196" spans="1:32" s="42" customFormat="1" ht="70" x14ac:dyDescent="0.2">
      <c r="A196" s="36" t="s">
        <v>2980</v>
      </c>
      <c r="B196" s="100" t="s">
        <v>2246</v>
      </c>
      <c r="C196" s="101" t="s">
        <v>980</v>
      </c>
      <c r="D196" s="101" t="s">
        <v>2249</v>
      </c>
      <c r="E196" s="101"/>
      <c r="F196" s="104"/>
      <c r="G196" s="101">
        <v>0.4</v>
      </c>
      <c r="H196" s="101">
        <v>0</v>
      </c>
      <c r="I196" s="101">
        <v>0</v>
      </c>
      <c r="J196" s="101">
        <v>0</v>
      </c>
      <c r="K196" s="101">
        <v>0</v>
      </c>
      <c r="L196" s="101">
        <v>0</v>
      </c>
      <c r="M196" s="101">
        <v>0</v>
      </c>
      <c r="N196" s="101">
        <v>0</v>
      </c>
      <c r="O196" s="101">
        <v>0</v>
      </c>
      <c r="P196" s="101">
        <v>0</v>
      </c>
      <c r="Q196" s="101">
        <v>0</v>
      </c>
      <c r="R196" s="101">
        <v>0</v>
      </c>
      <c r="S196" s="101">
        <v>0</v>
      </c>
      <c r="T196" s="101">
        <v>0</v>
      </c>
      <c r="U196" s="101">
        <v>0</v>
      </c>
      <c r="V196" s="101">
        <v>0</v>
      </c>
      <c r="W196" s="101">
        <v>0</v>
      </c>
      <c r="X196" s="101">
        <v>0</v>
      </c>
      <c r="Y196" s="101">
        <v>0</v>
      </c>
      <c r="Z196" s="101">
        <f t="shared" si="5"/>
        <v>0.4</v>
      </c>
      <c r="AA196" s="101">
        <v>1</v>
      </c>
      <c r="AB196" s="101">
        <v>0</v>
      </c>
      <c r="AC196" s="101" t="s">
        <v>916</v>
      </c>
      <c r="AD196" s="100" t="s">
        <v>1541</v>
      </c>
      <c r="AE196" s="100" t="s">
        <v>2250</v>
      </c>
      <c r="AF196" s="103" t="s">
        <v>2251</v>
      </c>
    </row>
    <row r="197" spans="1:32" s="42" customFormat="1" ht="28" x14ac:dyDescent="0.2">
      <c r="A197" s="36" t="s">
        <v>2981</v>
      </c>
      <c r="B197" s="100" t="s">
        <v>2247</v>
      </c>
      <c r="C197" s="101" t="s">
        <v>980</v>
      </c>
      <c r="D197" s="101" t="s">
        <v>3</v>
      </c>
      <c r="E197" s="102">
        <v>44460</v>
      </c>
      <c r="F197" s="104"/>
      <c r="G197" s="101">
        <v>97.88</v>
      </c>
      <c r="H197" s="101">
        <v>0</v>
      </c>
      <c r="I197" s="101">
        <v>0</v>
      </c>
      <c r="J197" s="101">
        <v>0</v>
      </c>
      <c r="K197" s="101">
        <v>0</v>
      </c>
      <c r="L197" s="101">
        <v>0</v>
      </c>
      <c r="M197" s="101">
        <v>0</v>
      </c>
      <c r="N197" s="101">
        <v>0</v>
      </c>
      <c r="O197" s="101">
        <v>0</v>
      </c>
      <c r="P197" s="101">
        <v>0</v>
      </c>
      <c r="Q197" s="101">
        <v>0</v>
      </c>
      <c r="R197" s="101">
        <v>0</v>
      </c>
      <c r="S197" s="101">
        <v>0</v>
      </c>
      <c r="T197" s="101">
        <v>0</v>
      </c>
      <c r="U197" s="101">
        <v>0</v>
      </c>
      <c r="V197" s="101">
        <v>0</v>
      </c>
      <c r="W197" s="101">
        <v>0</v>
      </c>
      <c r="X197" s="101">
        <v>0</v>
      </c>
      <c r="Y197" s="101">
        <v>0</v>
      </c>
      <c r="Z197" s="101">
        <f t="shared" si="5"/>
        <v>97.88</v>
      </c>
      <c r="AA197" s="101">
        <v>0</v>
      </c>
      <c r="AB197" s="101">
        <v>1</v>
      </c>
      <c r="AC197" s="101" t="s">
        <v>20</v>
      </c>
      <c r="AD197" s="100" t="s">
        <v>2253</v>
      </c>
      <c r="AE197" s="100" t="s">
        <v>2252</v>
      </c>
      <c r="AF197" s="103" t="s">
        <v>2254</v>
      </c>
    </row>
    <row r="198" spans="1:32" s="42" customFormat="1" ht="70" x14ac:dyDescent="0.2">
      <c r="A198" s="36" t="s">
        <v>2982</v>
      </c>
      <c r="B198" s="100" t="s">
        <v>2255</v>
      </c>
      <c r="C198" s="101" t="s">
        <v>980</v>
      </c>
      <c r="D198" s="101" t="s">
        <v>3</v>
      </c>
      <c r="E198" s="102">
        <v>44410</v>
      </c>
      <c r="F198" s="104"/>
      <c r="G198" s="101">
        <v>0.5</v>
      </c>
      <c r="H198" s="101">
        <v>0</v>
      </c>
      <c r="I198" s="101">
        <v>0</v>
      </c>
      <c r="J198" s="101">
        <v>0</v>
      </c>
      <c r="K198" s="101">
        <v>0</v>
      </c>
      <c r="L198" s="101">
        <v>0</v>
      </c>
      <c r="M198" s="101">
        <v>0</v>
      </c>
      <c r="N198" s="101">
        <v>0</v>
      </c>
      <c r="O198" s="101">
        <v>0</v>
      </c>
      <c r="P198" s="101">
        <v>0</v>
      </c>
      <c r="Q198" s="101">
        <v>0</v>
      </c>
      <c r="R198" s="101">
        <v>0</v>
      </c>
      <c r="S198" s="101">
        <v>0</v>
      </c>
      <c r="T198" s="101">
        <v>0</v>
      </c>
      <c r="U198" s="101">
        <v>0</v>
      </c>
      <c r="V198" s="101">
        <v>0</v>
      </c>
      <c r="W198" s="101">
        <v>0</v>
      </c>
      <c r="X198" s="101">
        <v>0</v>
      </c>
      <c r="Y198" s="101">
        <v>0</v>
      </c>
      <c r="Z198" s="101">
        <f t="shared" si="5"/>
        <v>0.5</v>
      </c>
      <c r="AA198" s="101">
        <v>1</v>
      </c>
      <c r="AB198" s="101">
        <v>0</v>
      </c>
      <c r="AC198" s="101" t="s">
        <v>14</v>
      </c>
      <c r="AD198" s="100" t="s">
        <v>1541</v>
      </c>
      <c r="AE198" s="100" t="s">
        <v>2258</v>
      </c>
      <c r="AF198" s="103" t="s">
        <v>2259</v>
      </c>
    </row>
    <row r="199" spans="1:32" s="42" customFormat="1" ht="70" x14ac:dyDescent="0.2">
      <c r="A199" s="36" t="s">
        <v>2983</v>
      </c>
      <c r="B199" s="100" t="s">
        <v>2256</v>
      </c>
      <c r="C199" s="101" t="s">
        <v>980</v>
      </c>
      <c r="D199" s="101" t="s">
        <v>26</v>
      </c>
      <c r="E199" s="102">
        <v>43686</v>
      </c>
      <c r="F199" s="102">
        <v>44588</v>
      </c>
      <c r="G199" s="101">
        <v>0.22500000000000001</v>
      </c>
      <c r="H199" s="101">
        <v>0</v>
      </c>
      <c r="I199" s="101">
        <v>0</v>
      </c>
      <c r="J199" s="101">
        <v>0</v>
      </c>
      <c r="K199" s="101">
        <v>0</v>
      </c>
      <c r="L199" s="101">
        <v>0</v>
      </c>
      <c r="M199" s="101">
        <v>0</v>
      </c>
      <c r="N199" s="101">
        <v>0</v>
      </c>
      <c r="O199" s="101">
        <v>0</v>
      </c>
      <c r="P199" s="101">
        <v>0</v>
      </c>
      <c r="Q199" s="101">
        <v>0</v>
      </c>
      <c r="R199" s="101">
        <v>0</v>
      </c>
      <c r="S199" s="101">
        <v>0</v>
      </c>
      <c r="T199" s="101">
        <v>0</v>
      </c>
      <c r="U199" s="101">
        <v>0</v>
      </c>
      <c r="V199" s="101">
        <v>0</v>
      </c>
      <c r="W199" s="101">
        <v>0</v>
      </c>
      <c r="X199" s="101">
        <v>0</v>
      </c>
      <c r="Y199" s="101">
        <v>0</v>
      </c>
      <c r="Z199" s="101">
        <f t="shared" si="5"/>
        <v>0.22500000000000001</v>
      </c>
      <c r="AA199" s="101">
        <v>0</v>
      </c>
      <c r="AB199" s="101">
        <v>1</v>
      </c>
      <c r="AC199" s="101" t="s">
        <v>14</v>
      </c>
      <c r="AD199" s="100" t="s">
        <v>2261</v>
      </c>
      <c r="AE199" s="100" t="s">
        <v>2260</v>
      </c>
      <c r="AF199" s="103" t="s">
        <v>2262</v>
      </c>
    </row>
    <row r="200" spans="1:32" s="42" customFormat="1" ht="42" x14ac:dyDescent="0.2">
      <c r="A200" s="36" t="s">
        <v>2984</v>
      </c>
      <c r="B200" s="100" t="s">
        <v>2257</v>
      </c>
      <c r="C200" s="101" t="s">
        <v>980</v>
      </c>
      <c r="D200" s="101" t="s">
        <v>2249</v>
      </c>
      <c r="E200" s="104"/>
      <c r="F200" s="104"/>
      <c r="G200" s="101">
        <v>125</v>
      </c>
      <c r="H200" s="101">
        <v>0</v>
      </c>
      <c r="I200" s="101">
        <v>0</v>
      </c>
      <c r="J200" s="101">
        <v>0</v>
      </c>
      <c r="K200" s="101">
        <v>0</v>
      </c>
      <c r="L200" s="101">
        <v>0</v>
      </c>
      <c r="M200" s="101">
        <v>0</v>
      </c>
      <c r="N200" s="101">
        <v>0</v>
      </c>
      <c r="O200" s="101">
        <v>0</v>
      </c>
      <c r="P200" s="101">
        <v>0</v>
      </c>
      <c r="Q200" s="101">
        <v>0</v>
      </c>
      <c r="R200" s="101">
        <v>0</v>
      </c>
      <c r="S200" s="101">
        <v>0</v>
      </c>
      <c r="T200" s="101">
        <v>0</v>
      </c>
      <c r="U200" s="101">
        <v>0</v>
      </c>
      <c r="V200" s="101">
        <v>0</v>
      </c>
      <c r="W200" s="101">
        <v>0</v>
      </c>
      <c r="X200" s="101">
        <v>0</v>
      </c>
      <c r="Y200" s="101">
        <v>0</v>
      </c>
      <c r="Z200" s="101">
        <f t="shared" si="5"/>
        <v>125</v>
      </c>
      <c r="AA200" s="101">
        <v>1</v>
      </c>
      <c r="AB200" s="101">
        <v>0</v>
      </c>
      <c r="AC200" s="101" t="s">
        <v>20</v>
      </c>
      <c r="AD200" s="100" t="s">
        <v>1541</v>
      </c>
      <c r="AE200" s="100" t="s">
        <v>2263</v>
      </c>
      <c r="AF200" s="103" t="s">
        <v>2264</v>
      </c>
    </row>
    <row r="201" spans="1:32" s="42" customFormat="1" ht="84" x14ac:dyDescent="0.2">
      <c r="A201" s="36" t="s">
        <v>2985</v>
      </c>
      <c r="B201" s="100" t="s">
        <v>2711</v>
      </c>
      <c r="C201" s="101" t="s">
        <v>980</v>
      </c>
      <c r="D201" s="101" t="s">
        <v>2249</v>
      </c>
      <c r="E201" s="106">
        <v>44958</v>
      </c>
      <c r="F201" s="106">
        <v>45627</v>
      </c>
      <c r="G201" s="101">
        <v>0</v>
      </c>
      <c r="H201" s="101">
        <v>0</v>
      </c>
      <c r="I201" s="101">
        <v>0</v>
      </c>
      <c r="J201" s="101">
        <v>0</v>
      </c>
      <c r="K201" s="101">
        <v>0</v>
      </c>
      <c r="L201" s="101">
        <v>0</v>
      </c>
      <c r="M201" s="101">
        <v>0</v>
      </c>
      <c r="N201" s="101">
        <v>0</v>
      </c>
      <c r="O201" s="101">
        <v>0</v>
      </c>
      <c r="P201" s="101">
        <v>0</v>
      </c>
      <c r="Q201" s="101">
        <v>0</v>
      </c>
      <c r="R201" s="101">
        <v>0</v>
      </c>
      <c r="S201" s="101">
        <v>0</v>
      </c>
      <c r="T201" s="101">
        <v>0</v>
      </c>
      <c r="U201" s="101">
        <v>0</v>
      </c>
      <c r="V201" s="101">
        <v>0</v>
      </c>
      <c r="W201" s="101">
        <v>0</v>
      </c>
      <c r="X201" s="101">
        <v>0</v>
      </c>
      <c r="Y201" s="101">
        <v>0</v>
      </c>
      <c r="Z201" s="101">
        <f t="shared" si="5"/>
        <v>0</v>
      </c>
      <c r="AA201" s="101">
        <v>0</v>
      </c>
      <c r="AB201" s="101">
        <v>1</v>
      </c>
      <c r="AC201" s="101" t="s">
        <v>2712</v>
      </c>
      <c r="AD201" s="100" t="s">
        <v>2713</v>
      </c>
      <c r="AE201" s="100" t="s">
        <v>2715</v>
      </c>
      <c r="AF201" s="103" t="s">
        <v>2714</v>
      </c>
    </row>
    <row r="202" spans="1:32" s="42" customFormat="1" ht="42" x14ac:dyDescent="0.2">
      <c r="A202" s="36" t="s">
        <v>2986</v>
      </c>
      <c r="B202" s="100" t="s">
        <v>2716</v>
      </c>
      <c r="C202" s="101" t="s">
        <v>980</v>
      </c>
      <c r="D202" s="101" t="s">
        <v>2249</v>
      </c>
      <c r="E202" s="106">
        <v>44835</v>
      </c>
      <c r="F202" s="106">
        <v>45323</v>
      </c>
      <c r="G202" s="101">
        <v>0</v>
      </c>
      <c r="H202" s="101">
        <v>0</v>
      </c>
      <c r="I202" s="101">
        <v>0</v>
      </c>
      <c r="J202" s="101">
        <v>0</v>
      </c>
      <c r="K202" s="101">
        <v>0</v>
      </c>
      <c r="L202" s="101">
        <v>0</v>
      </c>
      <c r="M202" s="101">
        <v>0</v>
      </c>
      <c r="N202" s="101">
        <v>0</v>
      </c>
      <c r="O202" s="101">
        <v>0</v>
      </c>
      <c r="P202" s="101">
        <v>0</v>
      </c>
      <c r="Q202" s="101">
        <v>0</v>
      </c>
      <c r="R202" s="101">
        <v>0</v>
      </c>
      <c r="S202" s="101">
        <v>0</v>
      </c>
      <c r="T202" s="101">
        <v>0</v>
      </c>
      <c r="U202" s="101">
        <v>0</v>
      </c>
      <c r="V202" s="101">
        <v>0</v>
      </c>
      <c r="W202" s="101">
        <v>0</v>
      </c>
      <c r="X202" s="101">
        <v>0</v>
      </c>
      <c r="Y202" s="101">
        <v>0</v>
      </c>
      <c r="Z202" s="101">
        <f t="shared" si="5"/>
        <v>0</v>
      </c>
      <c r="AA202" s="101">
        <v>0</v>
      </c>
      <c r="AB202" s="101">
        <v>1</v>
      </c>
      <c r="AC202" s="101" t="s">
        <v>2712</v>
      </c>
      <c r="AD202" s="100" t="s">
        <v>2713</v>
      </c>
      <c r="AE202" s="100" t="s">
        <v>2717</v>
      </c>
      <c r="AF202" s="103" t="s">
        <v>2714</v>
      </c>
    </row>
    <row r="203" spans="1:32" s="42" customFormat="1" ht="42" x14ac:dyDescent="0.2">
      <c r="A203" s="36" t="s">
        <v>2987</v>
      </c>
      <c r="B203" s="100" t="s">
        <v>2718</v>
      </c>
      <c r="C203" s="101" t="s">
        <v>980</v>
      </c>
      <c r="D203" s="101" t="s">
        <v>2249</v>
      </c>
      <c r="E203" s="106">
        <v>44866</v>
      </c>
      <c r="F203" s="106">
        <v>45200</v>
      </c>
      <c r="G203" s="101">
        <v>0</v>
      </c>
      <c r="H203" s="101">
        <v>0</v>
      </c>
      <c r="I203" s="101">
        <v>0</v>
      </c>
      <c r="J203" s="101">
        <v>0</v>
      </c>
      <c r="K203" s="101">
        <v>0</v>
      </c>
      <c r="L203" s="101">
        <v>0</v>
      </c>
      <c r="M203" s="101">
        <v>0</v>
      </c>
      <c r="N203" s="101">
        <v>0</v>
      </c>
      <c r="O203" s="101">
        <v>0</v>
      </c>
      <c r="P203" s="101">
        <v>0</v>
      </c>
      <c r="Q203" s="101">
        <v>0</v>
      </c>
      <c r="R203" s="101">
        <v>0</v>
      </c>
      <c r="S203" s="101">
        <v>0</v>
      </c>
      <c r="T203" s="101">
        <v>0</v>
      </c>
      <c r="U203" s="101">
        <v>0</v>
      </c>
      <c r="V203" s="101">
        <v>0</v>
      </c>
      <c r="W203" s="101">
        <v>0</v>
      </c>
      <c r="X203" s="101">
        <v>0</v>
      </c>
      <c r="Y203" s="101">
        <v>0</v>
      </c>
      <c r="Z203" s="101">
        <f t="shared" si="5"/>
        <v>0</v>
      </c>
      <c r="AA203" s="101">
        <v>0</v>
      </c>
      <c r="AB203" s="101">
        <v>1</v>
      </c>
      <c r="AC203" s="101" t="s">
        <v>2712</v>
      </c>
      <c r="AD203" s="100" t="s">
        <v>2719</v>
      </c>
      <c r="AE203" s="100" t="s">
        <v>2718</v>
      </c>
      <c r="AF203" s="103" t="s">
        <v>2714</v>
      </c>
    </row>
    <row r="204" spans="1:32" s="10" customFormat="1" x14ac:dyDescent="0.2">
      <c r="A204" s="30"/>
      <c r="B204" s="30"/>
      <c r="C204" s="32"/>
      <c r="D204" s="32"/>
      <c r="E204" s="33"/>
      <c r="F204" s="33"/>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0"/>
      <c r="AE204" s="30"/>
      <c r="AF204" s="28"/>
    </row>
    <row r="205" spans="1:32" s="10" customFormat="1" x14ac:dyDescent="0.2">
      <c r="A205" s="30"/>
      <c r="B205" s="30"/>
      <c r="C205" s="32"/>
      <c r="D205" s="32"/>
      <c r="E205" s="33"/>
      <c r="F205" s="33"/>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0"/>
      <c r="AE205" s="30"/>
      <c r="AF205" s="28"/>
    </row>
    <row r="206" spans="1:32" s="10" customFormat="1" x14ac:dyDescent="0.2">
      <c r="A206" s="30"/>
      <c r="B206" s="30"/>
      <c r="C206" s="32"/>
      <c r="D206" s="32"/>
      <c r="E206" s="33"/>
      <c r="F206" s="33"/>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0"/>
      <c r="AE206" s="30"/>
      <c r="AF206" s="28"/>
    </row>
    <row r="207" spans="1:32" s="10" customFormat="1" x14ac:dyDescent="0.2">
      <c r="A207" s="30"/>
      <c r="B207" s="30"/>
      <c r="C207" s="32"/>
      <c r="D207" s="32"/>
      <c r="E207" s="33"/>
      <c r="F207" s="33"/>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0"/>
      <c r="AE207" s="30"/>
      <c r="AF207" s="28"/>
    </row>
    <row r="208" spans="1:32" s="10" customFormat="1" x14ac:dyDescent="0.2">
      <c r="A208" s="30"/>
      <c r="B208" s="30"/>
      <c r="C208" s="32"/>
      <c r="D208" s="32"/>
      <c r="E208" s="33"/>
      <c r="F208" s="33"/>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0"/>
      <c r="AE208" s="30"/>
      <c r="AF208" s="28"/>
    </row>
    <row r="209" spans="2:5" ht="84" x14ac:dyDescent="0.2">
      <c r="B209" s="95" t="s">
        <v>1573</v>
      </c>
      <c r="C209" s="96" t="s">
        <v>1574</v>
      </c>
      <c r="D209" s="96" t="s">
        <v>2720</v>
      </c>
      <c r="E209" s="97" t="s">
        <v>1583</v>
      </c>
    </row>
    <row r="212" spans="2:5" x14ac:dyDescent="0.2">
      <c r="B212" s="98"/>
      <c r="C212" s="35" t="s">
        <v>2951</v>
      </c>
    </row>
    <row r="213" spans="2:5" ht="28" x14ac:dyDescent="0.2">
      <c r="B213" s="99"/>
      <c r="C213" s="35" t="s">
        <v>2952</v>
      </c>
    </row>
  </sheetData>
  <phoneticPr fontId="8" type="noConversion"/>
  <hyperlinks>
    <hyperlink ref="AF2" r:id="rId1" xr:uid="{75815400-86ED-4437-8F89-5BEFC2FFFFE9}"/>
    <hyperlink ref="AF3" r:id="rId2" xr:uid="{BA744AB0-664D-974B-BAB0-5546F39EE8BA}"/>
    <hyperlink ref="AF11" r:id="rId3" xr:uid="{D24C0C8D-2DCB-9040-906A-EB3117898480}"/>
    <hyperlink ref="AF10" r:id="rId4" xr:uid="{711338A1-FEC0-4E46-8427-3330FE85BC37}"/>
    <hyperlink ref="AF9" r:id="rId5" xr:uid="{F202B991-DCCD-474D-A338-D9E3051521F6}"/>
    <hyperlink ref="AF12" r:id="rId6" xr:uid="{7733961E-542B-5A44-B63F-4A76915CD370}"/>
    <hyperlink ref="AF14" r:id="rId7" xr:uid="{2401D818-AB48-034C-AD18-AA95F1737766}"/>
    <hyperlink ref="AF15" r:id="rId8" xr:uid="{E9A2C496-D31A-574C-990D-59B5C4831AED}"/>
    <hyperlink ref="AF16" r:id="rId9" xr:uid="{6E98AD9A-E681-D140-8CC3-64FD8B1CC3AE}"/>
    <hyperlink ref="AF18" r:id="rId10" xr:uid="{67848328-4CD9-B346-9150-AC5B126842B3}"/>
    <hyperlink ref="AF17" r:id="rId11" xr:uid="{70356E31-2790-B94E-83E0-5FDA83379C85}"/>
    <hyperlink ref="AF19" r:id="rId12" xr:uid="{9F5C1C71-509C-A943-8A79-6CE12E5B9BCF}"/>
    <hyperlink ref="AF21" r:id="rId13" xr:uid="{86D95A75-C9C7-5440-A4D6-06999585CFE4}"/>
    <hyperlink ref="AF22" r:id="rId14" display="https://www.adb.org/projects/43439-023/main" xr:uid="{6D366BE4-B581-D44A-8D60-ADB02BDF3A21}"/>
    <hyperlink ref="AF23" r:id="rId15" xr:uid="{7563C915-F877-5A44-A9E7-885847378E67}"/>
    <hyperlink ref="AF25" r:id="rId16" display="https://www.carecprogram.org/?project=kazakhstan-moinak-electricity-transmission-project" xr:uid="{69C6946F-90C6-CA4C-9A3B-050A726D6108}"/>
    <hyperlink ref="AF26" r:id="rId17" xr:uid="{BA63FD10-4E6C-8441-BCF4-E7CB945CDF60}"/>
    <hyperlink ref="AF28" r:id="rId18" xr:uid="{B1D9CC2D-61D2-4B4D-8EEF-B1F3D9A7862D}"/>
    <hyperlink ref="AF30" r:id="rId19" xr:uid="{2272652C-4DCA-4845-9D8C-A37FB703B83E}"/>
    <hyperlink ref="AF31" r:id="rId20" xr:uid="{823FAB47-B4B4-E042-BAAE-729BDC4362AF}"/>
    <hyperlink ref="AF32" r:id="rId21" xr:uid="{3BA29237-1DB4-5B49-9AEC-F4022129978D}"/>
    <hyperlink ref="AF44" r:id="rId22" xr:uid="{91B10DB5-E109-0041-AF02-898C104B3966}"/>
    <hyperlink ref="AF34" r:id="rId23" xr:uid="{BC220AFA-50DB-0B4A-85EB-472EBDF22F5E}"/>
    <hyperlink ref="AF35" r:id="rId24" xr:uid="{6576ECDB-DA8E-8146-94BF-4073A98FFA91}"/>
    <hyperlink ref="AF36" r:id="rId25" xr:uid="{55A9BBEC-6297-7C46-BE5F-65BF91151FE9}"/>
    <hyperlink ref="AF38" r:id="rId26" xr:uid="{BD9AAFA6-3CA3-0644-904E-697F4F0CF774}"/>
    <hyperlink ref="AF13" r:id="rId27" xr:uid="{784E0860-5C86-5346-81B6-045D1B7A12B3}"/>
    <hyperlink ref="AF42" r:id="rId28" xr:uid="{861C789A-67F9-EF41-BD2A-2DD88EE46371}"/>
    <hyperlink ref="AF48" r:id="rId29" xr:uid="{9426DD10-FAFD-FD4B-BF6E-FEDA30942735}"/>
    <hyperlink ref="AF49" r:id="rId30" xr:uid="{7B4AEBAD-BA85-4241-987B-99D484533A07}"/>
    <hyperlink ref="AF50" r:id="rId31" xr:uid="{A6EFB23F-5F00-1A4A-8836-79004C08EFC5}"/>
    <hyperlink ref="AF51" r:id="rId32" xr:uid="{97647738-F8D4-E447-B1B0-DCCF04D18E17}"/>
    <hyperlink ref="AF52" r:id="rId33" xr:uid="{B644F3BC-4F32-854C-9DC4-59065D8D3058}"/>
    <hyperlink ref="AF53" r:id="rId34" xr:uid="{C705BA99-85E2-7E46-8339-BBC6C8011EEC}"/>
    <hyperlink ref="AF54" r:id="rId35" xr:uid="{F968F9BE-CF51-0344-A878-890E0604ECC8}"/>
    <hyperlink ref="AF55" r:id="rId36" xr:uid="{A17EFEAE-09B3-BB4A-8850-E54A5BE98446}"/>
    <hyperlink ref="AF56" r:id="rId37" xr:uid="{E19FAFC2-41EE-3D46-B671-A37873C0201F}"/>
    <hyperlink ref="AF57" r:id="rId38" xr:uid="{864533FB-6E27-A143-B80A-B50D553E2A76}"/>
    <hyperlink ref="AF58" r:id="rId39" xr:uid="{70F416D5-84A2-8F44-8519-5BEC5618527A}"/>
    <hyperlink ref="AF59" r:id="rId40" xr:uid="{426EB6FA-1DEF-FA4B-BA62-374D1AABEB53}"/>
    <hyperlink ref="AF60" r:id="rId41" xr:uid="{118160BE-0478-E04A-B3CE-062F1E7F517B}"/>
    <hyperlink ref="AF61" r:id="rId42" xr:uid="{BC4294A4-D012-CC45-A12D-278B5B009BD0}"/>
    <hyperlink ref="AF62" r:id="rId43" xr:uid="{919C6008-51DF-1A48-831E-BC175CB87ECA}"/>
    <hyperlink ref="AF63" r:id="rId44" xr:uid="{96B30AAC-E570-2E43-98F7-F0C5E986E8CF}"/>
    <hyperlink ref="AF64" r:id="rId45" xr:uid="{62D8EF46-75B9-814B-A1C8-0336502D70AC}"/>
    <hyperlink ref="AF65" r:id="rId46" xr:uid="{046B02E6-B86F-1946-8E5F-76EE88653BD9}"/>
    <hyperlink ref="AF66" r:id="rId47" xr:uid="{5B6EF787-6500-2847-8024-207457351F5B}"/>
    <hyperlink ref="AF68" r:id="rId48" xr:uid="{29E4BCC0-0839-DE42-BFDF-D97BA41326DB}"/>
    <hyperlink ref="AF69" r:id="rId49" xr:uid="{8470CA27-57FB-B84B-BAAB-089011691D62}"/>
    <hyperlink ref="AF70" r:id="rId50" xr:uid="{77AF1CDB-D72A-6644-A114-F811ECCB74C5}"/>
    <hyperlink ref="AF71" r:id="rId51" xr:uid="{35CD4DDD-17AA-D542-BB9E-7B5B311D8AFB}"/>
    <hyperlink ref="AF72" r:id="rId52" xr:uid="{5A03E712-D419-3249-99AF-2C695428F8A1}"/>
    <hyperlink ref="AF73" r:id="rId53" xr:uid="{29E0A59A-AEA5-B44B-BA7B-5C95268A974E}"/>
    <hyperlink ref="AF74" r:id="rId54" xr:uid="{0746FCFF-1A3B-AA4D-B4DE-A9D2FB5A41B4}"/>
    <hyperlink ref="AF75" r:id="rId55" xr:uid="{CBF61135-66BC-8B49-8F0A-8FC049C8A6E8}"/>
    <hyperlink ref="AF76" r:id="rId56" xr:uid="{4EA92CDE-5D79-114D-8E62-ADAACC710E7F}"/>
    <hyperlink ref="AF77" r:id="rId57" xr:uid="{8ABBDA11-579B-1849-98A3-CC1B96C51681}"/>
    <hyperlink ref="AF78" r:id="rId58" xr:uid="{69A66122-40EA-DB43-8531-84B6E1ADC092}"/>
    <hyperlink ref="AF79" r:id="rId59" xr:uid="{0DC810CE-7C4D-9D4C-8B21-CB782137F11D}"/>
    <hyperlink ref="AF81" r:id="rId60" xr:uid="{07CA04CA-20C2-D346-99B2-282A34DB53A1}"/>
    <hyperlink ref="AF82" r:id="rId61" xr:uid="{33120940-0D3D-A040-BB8A-3930D1F2B7D5}"/>
    <hyperlink ref="AF83" r:id="rId62" xr:uid="{2A08C757-5E43-0D4E-88E5-7D622145DF4B}"/>
    <hyperlink ref="AF84" r:id="rId63" xr:uid="{D5854562-180A-6C42-B1D2-BEDD3B9EDAF1}"/>
    <hyperlink ref="AF85" r:id="rId64" xr:uid="{F24C96AA-12DC-0748-8227-2867D08B245A}"/>
    <hyperlink ref="AF86" r:id="rId65" xr:uid="{24115AC7-AE5E-BA44-9E82-89A6CA0F4D64}"/>
    <hyperlink ref="AF87" r:id="rId66" xr:uid="{868E44FC-14DC-044C-8944-983E09B63E79}"/>
    <hyperlink ref="AF88" r:id="rId67" xr:uid="{9167095B-FC52-B840-9196-1C2662521977}"/>
    <hyperlink ref="AF89" r:id="rId68" xr:uid="{8366AF4D-51CC-F54B-9108-125715E020D7}"/>
    <hyperlink ref="AF90" r:id="rId69" xr:uid="{3B8C6DB3-C094-4042-BD2A-E2EE29FD2F3C}"/>
    <hyperlink ref="AF91" r:id="rId70" xr:uid="{6ECB671D-957F-164F-B417-A8C28F85BFC0}"/>
    <hyperlink ref="AF92" r:id="rId71" xr:uid="{A4310834-F960-2841-8522-9BC1E754DCCE}"/>
    <hyperlink ref="AF93" r:id="rId72" xr:uid="{CBB2C9E6-5770-2D4B-89C4-FD225DF59CAD}"/>
    <hyperlink ref="AF94" r:id="rId73" xr:uid="{CF777AD8-FF4A-BF4A-B1FD-C4A897DFBAD7}"/>
    <hyperlink ref="AF95" r:id="rId74" location="3-21" xr:uid="{2E02E235-1928-CD4F-A1FF-094EAE588DFD}"/>
    <hyperlink ref="AF96" r:id="rId75" xr:uid="{40FF2470-35C5-C442-B72D-1A0AD0A74A08}"/>
    <hyperlink ref="AF97" r:id="rId76" xr:uid="{D19E6039-9CCB-F042-A69C-20622986491D}"/>
    <hyperlink ref="AF98" r:id="rId77" xr:uid="{46E95B66-ED53-BB43-B31F-DBC64AE09548}"/>
    <hyperlink ref="AF99" r:id="rId78" xr:uid="{D592CF89-DF49-CC49-8585-D73009180B5B}"/>
    <hyperlink ref="AF100" r:id="rId79" xr:uid="{9F7DA667-7C9C-2A4F-A574-A3D7FD459A42}"/>
    <hyperlink ref="AF101" r:id="rId80" xr:uid="{57CC0097-209D-B34C-90BC-861F8DD5FF17}"/>
    <hyperlink ref="AF102" r:id="rId81" xr:uid="{906776E2-9AB2-9F42-9532-8DAC4510E18F}"/>
    <hyperlink ref="AF103" r:id="rId82" xr:uid="{7B46E499-B840-A34E-AFAE-FDA7446B85E8}"/>
    <hyperlink ref="AF104" r:id="rId83" xr:uid="{8B070439-EEE7-D441-8086-749F514F3FC1}"/>
    <hyperlink ref="AF105" r:id="rId84" xr:uid="{EF027661-986B-F143-8D58-8546E6ABEE0D}"/>
    <hyperlink ref="AF106" r:id="rId85" xr:uid="{C61C18EB-35C3-E444-AED8-6E1B45672BDE}"/>
    <hyperlink ref="AF107" r:id="rId86" xr:uid="{CA9C4C34-56EA-0F4A-8032-F7DAC39C4FC6}"/>
    <hyperlink ref="AF108" r:id="rId87" xr:uid="{806463C7-566D-974D-A224-7F3834C46C59}"/>
    <hyperlink ref="AF109" r:id="rId88" xr:uid="{0CD20163-344F-6D4A-BBA4-2F22195DAFB9}"/>
    <hyperlink ref="AF110" r:id="rId89" xr:uid="{74B1FA4F-523D-0B4B-96B9-7F5DEF6873B7}"/>
    <hyperlink ref="AF111" r:id="rId90" xr:uid="{C5D1136E-E238-644B-8113-4C342EB22BCC}"/>
    <hyperlink ref="AF112" r:id="rId91" xr:uid="{EC39C7DA-7AC5-8B47-9B79-75D0891B11CC}"/>
    <hyperlink ref="AF113" r:id="rId92" xr:uid="{5B6D0D11-7230-9A4E-9459-FA40A24F06CF}"/>
    <hyperlink ref="AF114" r:id="rId93" xr:uid="{0023134A-796E-6940-96AA-5DBDE98A07F5}"/>
    <hyperlink ref="AF115" r:id="rId94" xr:uid="{9E08D80A-4045-124F-917B-A030E01D76C1}"/>
    <hyperlink ref="AF116" r:id="rId95" xr:uid="{C9452BA4-B7CB-B94A-B8F0-DE6742F37123}"/>
    <hyperlink ref="AF117" r:id="rId96" xr:uid="{6D722A5A-6AFD-D94A-8E52-6C84749C29A2}"/>
    <hyperlink ref="AF118" r:id="rId97" xr:uid="{80FA5280-FCA9-8549-8D81-53C10C894DE2}"/>
    <hyperlink ref="AF119" r:id="rId98" xr:uid="{B0678E7D-87CD-1E45-9A3C-6BC6CD588BC5}"/>
    <hyperlink ref="AF120" r:id="rId99" xr:uid="{273B152F-841B-494C-88C4-18B54FA02E0F}"/>
    <hyperlink ref="AF121" r:id="rId100" xr:uid="{5D81C936-44BD-C346-BBE4-48ABA746460F}"/>
    <hyperlink ref="AF122" r:id="rId101" xr:uid="{E37EF8F3-E085-7E4F-BA7B-9A3A0E50A96E}"/>
    <hyperlink ref="AF123" r:id="rId102" xr:uid="{3943B269-007D-CC46-B48B-1B80EB6D24F4}"/>
    <hyperlink ref="AF124" r:id="rId103" xr:uid="{5FD145F6-E159-C946-BFB2-4655F9990CA2}"/>
    <hyperlink ref="AF125" r:id="rId104" xr:uid="{7ED12BD7-EFA3-464B-9207-5CBEB4C73C96}"/>
    <hyperlink ref="AF126" r:id="rId105" xr:uid="{E8271A76-6E0E-9C40-BC54-825D4FB47576}"/>
    <hyperlink ref="AF127" r:id="rId106" xr:uid="{5090F397-8551-8148-8BB0-2A7DFCBA4DCF}"/>
    <hyperlink ref="AF128" r:id="rId107" xr:uid="{7D4185E2-EAEE-114C-BB3A-A88079881C23}"/>
    <hyperlink ref="AF129" r:id="rId108" xr:uid="{273E4D0E-3AF1-7D48-AA7B-4AD814338F92}"/>
    <hyperlink ref="AF130" r:id="rId109" xr:uid="{7250E9B8-1B37-9445-BB7E-3B51CCC28B57}"/>
    <hyperlink ref="AF131" r:id="rId110" xr:uid="{99301CB9-53F3-F449-AD87-14BCF463170B}"/>
    <hyperlink ref="AF133" r:id="rId111" xr:uid="{75B308B6-4B43-1E4B-A555-1BE68165BC92}"/>
    <hyperlink ref="AF132" r:id="rId112" xr:uid="{B7E38309-C34B-9B49-87AC-FEDAF5548FFB}"/>
    <hyperlink ref="AF134" r:id="rId113" xr:uid="{45BEA3C3-4CF3-2D48-83DA-4680DBBF9456}"/>
    <hyperlink ref="AF135" r:id="rId114" xr:uid="{EFB4A35B-35B0-5C42-9820-D9C86697E940}"/>
    <hyperlink ref="AF136" r:id="rId115" xr:uid="{876A7471-AD4F-6F41-9E84-EEDB362FAC64}"/>
    <hyperlink ref="AF137" r:id="rId116" xr:uid="{279E08F6-1C54-6741-ABF0-56579EC83883}"/>
    <hyperlink ref="AF138" r:id="rId117" xr:uid="{951B248A-5F81-F54D-8AC7-E65683BD5144}"/>
    <hyperlink ref="AF139" r:id="rId118" xr:uid="{21279462-5614-F242-837A-0FF9A88A8499}"/>
    <hyperlink ref="AF140" r:id="rId119" xr:uid="{92328C4A-6020-A840-914E-95BD594965EC}"/>
    <hyperlink ref="AF141" r:id="rId120" xr:uid="{25523F43-E3CA-5F46-BFBE-2C0A57BF3E4C}"/>
    <hyperlink ref="AF142" r:id="rId121" xr:uid="{40EF1823-7803-594A-9A99-FAE5FB80356D}"/>
    <hyperlink ref="AF143" r:id="rId122" xr:uid="{35DBCAC3-89A3-FA46-B2F9-3A6D084C7CE0}"/>
    <hyperlink ref="AF144" r:id="rId123" xr:uid="{96920A4D-BD6A-AF42-AFB2-F4C48B03A7F8}"/>
    <hyperlink ref="AF145" r:id="rId124" xr:uid="{9D2FB336-5751-CC47-BE77-106986CC4921}"/>
    <hyperlink ref="AF146" r:id="rId125" xr:uid="{7232F49B-153E-E04E-997A-817E652A867F}"/>
    <hyperlink ref="AF147" r:id="rId126" xr:uid="{D727D13C-445D-1447-81A7-5595B99ACE94}"/>
    <hyperlink ref="AF148" r:id="rId127" xr:uid="{3B4AAB1B-7C7E-4E48-AB65-A3228E6515BF}"/>
    <hyperlink ref="AF149" r:id="rId128" xr:uid="{101713D0-23FD-7C49-9BF4-3431DA828DFE}"/>
    <hyperlink ref="AF150" r:id="rId129" xr:uid="{65A98262-50F0-D74E-9788-CEF930FECF7C}"/>
    <hyperlink ref="AF151" r:id="rId130" xr:uid="{E90684F8-52C2-E54A-8B1D-FF2FF91B7BE7}"/>
    <hyperlink ref="AF152" r:id="rId131" xr:uid="{BD23729A-AE4B-4591-9E5A-BF9D9CB5A871}"/>
    <hyperlink ref="AF153:AF165" r:id="rId132" display="https://osce-academy.net/en/research/cadgat/" xr:uid="{C5FBCE2B-3EF0-6C4E-8B77-2538BF5671FA}"/>
    <hyperlink ref="AF166" r:id="rId133" xr:uid="{16254A97-1C31-C440-A5BF-0FD79F872C13}"/>
    <hyperlink ref="AF167" r:id="rId134" xr:uid="{69244EE7-EC38-0A42-948E-C4973F6E3A62}"/>
    <hyperlink ref="AF168" r:id="rId135" xr:uid="{A395AB5C-6D4D-A04D-BC31-F5ED0CC96BEB}"/>
    <hyperlink ref="AF169" r:id="rId136" xr:uid="{30C15682-4727-D54D-8449-FD934D737B8E}"/>
    <hyperlink ref="AF170" r:id="rId137" xr:uid="{8E3D0892-B73B-5A4D-B6E1-9A7310ECB22B}"/>
    <hyperlink ref="AF171" r:id="rId138" xr:uid="{34FA6970-FB0B-8F4B-BAC3-2FA46452B52F}"/>
    <hyperlink ref="AF172" r:id="rId139" xr:uid="{D12229B7-EEB5-144A-B7C5-22B8AACB4C49}"/>
    <hyperlink ref="AF173" r:id="rId140" xr:uid="{E97C5C33-F56F-9744-8052-C5D3CC576F71}"/>
    <hyperlink ref="AF174" r:id="rId141" xr:uid="{382776C6-54DD-824F-BA58-F69769C10E7E}"/>
    <hyperlink ref="AF175" r:id="rId142" xr:uid="{EDCCF4F3-8D99-1748-8E71-50EEC4429017}"/>
    <hyperlink ref="AF176" r:id="rId143" xr:uid="{DC404422-D131-CA43-B87C-E41F2964A7EE}"/>
    <hyperlink ref="AF177" r:id="rId144" xr:uid="{15BF055B-97A8-6742-9BEA-ACA4DFC09755}"/>
    <hyperlink ref="AF163" r:id="rId145" xr:uid="{16D34C27-4AB9-294A-904C-D73CD80325A5}"/>
    <hyperlink ref="AF178" r:id="rId146" xr:uid="{86CE3447-3158-0A44-82FB-95DAF5194062}"/>
    <hyperlink ref="AF179:AF191" r:id="rId147" display="https://osce-academy.net/en/research/cadgat/" xr:uid="{1AAEE41A-1273-C946-807E-E1794E03DE62}"/>
    <hyperlink ref="AF192" r:id="rId148" xr:uid="{FC5F04CA-351F-BD47-AAA2-988B294A09DD}"/>
    <hyperlink ref="AF193" r:id="rId149" xr:uid="{E84F0DF2-E995-AF4D-A77D-C4FC24064D15}"/>
    <hyperlink ref="AF194" r:id="rId150" xr:uid="{FE72D8AF-DDD7-684A-9384-ED68F850D31B}"/>
    <hyperlink ref="AF195" r:id="rId151" xr:uid="{02E8EB9B-2A2F-344E-BD84-4906D9DB5B1D}"/>
    <hyperlink ref="AF196" r:id="rId152" xr:uid="{FFAD9C8C-028C-C140-A0A1-4F7F6FA17FF6}"/>
    <hyperlink ref="AF197" r:id="rId153" xr:uid="{1298C928-BBDB-BD42-A5A8-C54A4EFE76CF}"/>
    <hyperlink ref="AF198" r:id="rId154" xr:uid="{AB85B74C-8817-064B-A8B2-083970544F0E}"/>
    <hyperlink ref="AF199" r:id="rId155" xr:uid="{6E89DF14-74D0-A947-A554-C70FFDF8014A}"/>
    <hyperlink ref="AF200" r:id="rId156" xr:uid="{3F39229B-146C-DC49-BE08-39E64ADB37E0}"/>
    <hyperlink ref="AF190" r:id="rId157" xr:uid="{664C75E9-3AE3-1C41-9473-59987F345E4A}"/>
    <hyperlink ref="AF201" r:id="rId158" xr:uid="{E507D685-51D8-AE40-B784-8417A0F4568B}"/>
    <hyperlink ref="AF202" r:id="rId159" xr:uid="{AB26EF67-B47E-1C4E-818B-53EA78101015}"/>
    <hyperlink ref="AF203" r:id="rId160" xr:uid="{B80A1B2E-FD85-4645-9BE8-9CCBC7B2ACBF}"/>
    <hyperlink ref="AF6" r:id="rId161" xr:uid="{4D60DE0E-7742-402B-80DB-2C590C31664D}"/>
    <hyperlink ref="AF8" r:id="rId162" xr:uid="{9200E99A-1BAB-4109-9F36-06CC3281631C}"/>
    <hyperlink ref="AF27" r:id="rId163" xr:uid="{50973052-F937-455D-B5DB-C3DF087CAA03}"/>
    <hyperlink ref="AE35" r:id="rId164" xr:uid="{D026BD30-D871-4D2F-942D-058C794AC647}"/>
    <hyperlink ref="AF67" r:id="rId165" xr:uid="{735C42C4-AC74-904D-8B3A-6C6AA770DA2E}"/>
  </hyperlinks>
  <pageMargins left="0.7" right="0.7" top="0.75" bottom="0.75" header="0.3" footer="0.3"/>
  <pageSetup paperSize="9" orientation="portrait" r:id="rId166"/>
  <ignoredErrors>
    <ignoredError sqref="Z2:Z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A7A7-BF16-594E-8F60-3F213EFB88AA}">
  <dimension ref="A1:O17"/>
  <sheetViews>
    <sheetView zoomScale="90" zoomScaleNormal="90" workbookViewId="0">
      <pane ySplit="1" topLeftCell="A13" activePane="bottomLeft" state="frozen"/>
      <selection pane="bottomLeft" activeCell="E17" sqref="E17"/>
    </sheetView>
  </sheetViews>
  <sheetFormatPr baseColWidth="10" defaultColWidth="11.5" defaultRowHeight="15" x14ac:dyDescent="0.2"/>
  <cols>
    <col min="1" max="1" width="8" customWidth="1"/>
    <col min="2" max="2" width="23.1640625" customWidth="1"/>
    <col min="3" max="3" width="13.6640625" customWidth="1"/>
    <col min="4" max="4" width="10.1640625" customWidth="1"/>
    <col min="5" max="5" width="12.6640625" customWidth="1"/>
    <col min="6" max="6" width="11.83203125" customWidth="1"/>
    <col min="7" max="7" width="13.1640625" customWidth="1"/>
    <col min="8" max="8" width="12.33203125" customWidth="1"/>
    <col min="9" max="9" width="9.83203125" customWidth="1"/>
    <col min="10" max="10" width="13.83203125" customWidth="1"/>
    <col min="11" max="11" width="14" customWidth="1"/>
    <col min="12" max="12" width="9.6640625" customWidth="1"/>
    <col min="13" max="13" width="20.33203125" customWidth="1"/>
    <col min="14" max="14" width="130.83203125" customWidth="1"/>
    <col min="15" max="15" width="46.5" customWidth="1"/>
  </cols>
  <sheetData>
    <row r="1" spans="1:15" ht="42" x14ac:dyDescent="0.2">
      <c r="A1" s="6" t="s">
        <v>16</v>
      </c>
      <c r="B1" s="6" t="s">
        <v>0</v>
      </c>
      <c r="C1" s="6" t="s">
        <v>979</v>
      </c>
      <c r="D1" s="6" t="s">
        <v>2</v>
      </c>
      <c r="E1" s="6" t="s">
        <v>4</v>
      </c>
      <c r="F1" s="6" t="s">
        <v>5</v>
      </c>
      <c r="G1" s="6" t="s">
        <v>6</v>
      </c>
      <c r="H1" s="6" t="s">
        <v>360</v>
      </c>
      <c r="I1" s="6" t="s">
        <v>353</v>
      </c>
      <c r="J1" s="6" t="s">
        <v>10</v>
      </c>
      <c r="K1" s="6" t="s">
        <v>11</v>
      </c>
      <c r="L1" s="6" t="s">
        <v>12</v>
      </c>
      <c r="M1" s="6" t="s">
        <v>13</v>
      </c>
      <c r="N1" s="6" t="s">
        <v>9</v>
      </c>
      <c r="O1" s="6" t="s">
        <v>7</v>
      </c>
    </row>
    <row r="2" spans="1:15" ht="112" x14ac:dyDescent="0.2">
      <c r="A2" s="12" t="s">
        <v>3371</v>
      </c>
      <c r="B2" s="12" t="s">
        <v>2043</v>
      </c>
      <c r="C2" s="12" t="s">
        <v>2048</v>
      </c>
      <c r="D2" s="12" t="s">
        <v>26</v>
      </c>
      <c r="E2" s="20">
        <v>41166</v>
      </c>
      <c r="F2" s="20">
        <v>42429</v>
      </c>
      <c r="G2" s="12">
        <v>1.7250000000000001</v>
      </c>
      <c r="H2" s="12">
        <v>0</v>
      </c>
      <c r="I2" s="12">
        <f t="shared" ref="I2:I17" si="0">SUM(G2:H2)</f>
        <v>1.7250000000000001</v>
      </c>
      <c r="J2" s="12">
        <v>1</v>
      </c>
      <c r="K2" s="12">
        <v>0</v>
      </c>
      <c r="L2" s="12" t="s">
        <v>372</v>
      </c>
      <c r="M2" s="12" t="s">
        <v>2045</v>
      </c>
      <c r="N2" s="12" t="s">
        <v>2044</v>
      </c>
      <c r="O2" s="13" t="s">
        <v>2046</v>
      </c>
    </row>
    <row r="3" spans="1:15" ht="64" x14ac:dyDescent="0.2">
      <c r="A3" s="12" t="s">
        <v>3372</v>
      </c>
      <c r="B3" s="12" t="s">
        <v>2047</v>
      </c>
      <c r="C3" s="12" t="s">
        <v>2048</v>
      </c>
      <c r="D3" s="12" t="s">
        <v>3</v>
      </c>
      <c r="E3" s="20">
        <v>43418</v>
      </c>
      <c r="F3" s="20">
        <v>45473</v>
      </c>
      <c r="G3" s="12">
        <v>2.5</v>
      </c>
      <c r="H3" s="12">
        <v>0</v>
      </c>
      <c r="I3" s="12">
        <f t="shared" si="0"/>
        <v>2.5</v>
      </c>
      <c r="J3" s="12">
        <v>1</v>
      </c>
      <c r="K3" s="12">
        <v>0</v>
      </c>
      <c r="L3" s="12" t="s">
        <v>372</v>
      </c>
      <c r="M3" s="12" t="s">
        <v>1560</v>
      </c>
      <c r="N3" s="12" t="s">
        <v>2049</v>
      </c>
      <c r="O3" s="13" t="s">
        <v>850</v>
      </c>
    </row>
    <row r="4" spans="1:15" ht="96" x14ac:dyDescent="0.2">
      <c r="A4" s="12" t="s">
        <v>3373</v>
      </c>
      <c r="B4" s="12" t="s">
        <v>2050</v>
      </c>
      <c r="C4" s="12" t="s">
        <v>2048</v>
      </c>
      <c r="D4" s="12" t="s">
        <v>3</v>
      </c>
      <c r="E4" s="20">
        <v>43739</v>
      </c>
      <c r="F4" s="20">
        <v>45199</v>
      </c>
      <c r="G4" s="12">
        <v>0</v>
      </c>
      <c r="H4" s="12">
        <v>1.5</v>
      </c>
      <c r="I4" s="12">
        <f t="shared" si="0"/>
        <v>1.5</v>
      </c>
      <c r="J4" s="12">
        <v>0</v>
      </c>
      <c r="K4" s="12">
        <v>1</v>
      </c>
      <c r="L4" s="12" t="s">
        <v>372</v>
      </c>
      <c r="M4" s="12" t="s">
        <v>2052</v>
      </c>
      <c r="N4" s="12" t="s">
        <v>2051</v>
      </c>
      <c r="O4" s="13" t="s">
        <v>2053</v>
      </c>
    </row>
    <row r="5" spans="1:15" ht="144" x14ac:dyDescent="0.2">
      <c r="A5" s="12" t="s">
        <v>3374</v>
      </c>
      <c r="B5" s="12" t="s">
        <v>2054</v>
      </c>
      <c r="C5" s="12" t="s">
        <v>2048</v>
      </c>
      <c r="D5" s="12" t="s">
        <v>3</v>
      </c>
      <c r="E5" s="22">
        <v>43493</v>
      </c>
      <c r="F5" s="22">
        <v>45107</v>
      </c>
      <c r="G5" s="12">
        <v>1.2</v>
      </c>
      <c r="H5" s="12">
        <v>2</v>
      </c>
      <c r="I5" s="12">
        <f t="shared" si="0"/>
        <v>3.2</v>
      </c>
      <c r="J5" s="12">
        <v>0</v>
      </c>
      <c r="K5" s="12">
        <v>1</v>
      </c>
      <c r="L5" s="12" t="s">
        <v>372</v>
      </c>
      <c r="M5" s="12" t="s">
        <v>2056</v>
      </c>
      <c r="N5" s="12" t="s">
        <v>2055</v>
      </c>
      <c r="O5" s="21" t="s">
        <v>2057</v>
      </c>
    </row>
    <row r="6" spans="1:15" ht="80" x14ac:dyDescent="0.2">
      <c r="A6" s="12" t="s">
        <v>3375</v>
      </c>
      <c r="B6" s="12" t="s">
        <v>2058</v>
      </c>
      <c r="C6" s="12" t="s">
        <v>2048</v>
      </c>
      <c r="D6" s="12" t="s">
        <v>3</v>
      </c>
      <c r="E6" s="22">
        <v>43433</v>
      </c>
      <c r="F6" s="7"/>
      <c r="G6" s="12">
        <v>3.5</v>
      </c>
      <c r="H6" s="12">
        <v>2</v>
      </c>
      <c r="I6" s="12">
        <f t="shared" si="0"/>
        <v>5.5</v>
      </c>
      <c r="J6" s="12">
        <v>0</v>
      </c>
      <c r="K6" s="12">
        <v>1</v>
      </c>
      <c r="L6" s="12" t="s">
        <v>372</v>
      </c>
      <c r="M6" s="12" t="s">
        <v>2060</v>
      </c>
      <c r="N6" s="12" t="s">
        <v>2059</v>
      </c>
      <c r="O6" s="21" t="s">
        <v>2061</v>
      </c>
    </row>
    <row r="7" spans="1:15" s="73" customFormat="1" ht="96" x14ac:dyDescent="0.2">
      <c r="A7" s="127" t="s">
        <v>3376</v>
      </c>
      <c r="B7" s="127" t="s">
        <v>2062</v>
      </c>
      <c r="C7" s="127" t="s">
        <v>2048</v>
      </c>
      <c r="D7" s="127" t="s">
        <v>26</v>
      </c>
      <c r="E7" s="137">
        <v>42985</v>
      </c>
      <c r="F7" s="137">
        <v>44033</v>
      </c>
      <c r="G7" s="127">
        <v>1.5</v>
      </c>
      <c r="H7" s="127">
        <v>0</v>
      </c>
      <c r="I7" s="127">
        <f t="shared" si="0"/>
        <v>1.5</v>
      </c>
      <c r="J7" s="127">
        <v>0</v>
      </c>
      <c r="K7" s="127">
        <v>1</v>
      </c>
      <c r="L7" s="127" t="s">
        <v>372</v>
      </c>
      <c r="M7" s="127" t="s">
        <v>2064</v>
      </c>
      <c r="N7" s="134" t="s">
        <v>2063</v>
      </c>
      <c r="O7" s="129" t="s">
        <v>2065</v>
      </c>
    </row>
    <row r="8" spans="1:15" ht="80" x14ac:dyDescent="0.2">
      <c r="A8" s="12" t="s">
        <v>3377</v>
      </c>
      <c r="B8" s="12" t="s">
        <v>2071</v>
      </c>
      <c r="C8" s="12" t="s">
        <v>2048</v>
      </c>
      <c r="D8" s="12" t="s">
        <v>3</v>
      </c>
      <c r="E8" s="22">
        <v>43047</v>
      </c>
      <c r="F8" s="7"/>
      <c r="G8" s="12">
        <v>4.0659999999999998</v>
      </c>
      <c r="H8" s="12">
        <v>6.141</v>
      </c>
      <c r="I8" s="12">
        <f t="shared" si="0"/>
        <v>10.207000000000001</v>
      </c>
      <c r="J8" s="12">
        <v>1</v>
      </c>
      <c r="K8" s="12">
        <v>0</v>
      </c>
      <c r="L8" s="12" t="s">
        <v>372</v>
      </c>
      <c r="M8" s="12" t="s">
        <v>2073</v>
      </c>
      <c r="N8" s="12" t="s">
        <v>2072</v>
      </c>
      <c r="O8" s="21" t="s">
        <v>2074</v>
      </c>
    </row>
    <row r="9" spans="1:15" s="65" customFormat="1" ht="112" x14ac:dyDescent="0.2">
      <c r="A9" s="120" t="s">
        <v>2066</v>
      </c>
      <c r="B9" s="120" t="s">
        <v>2084</v>
      </c>
      <c r="C9" s="120" t="s">
        <v>2048</v>
      </c>
      <c r="D9" s="120" t="s">
        <v>26</v>
      </c>
      <c r="E9" s="132">
        <v>41108</v>
      </c>
      <c r="F9" s="132">
        <v>43166</v>
      </c>
      <c r="G9" s="120">
        <v>1.25</v>
      </c>
      <c r="H9" s="120">
        <v>2</v>
      </c>
      <c r="I9" s="120">
        <f t="shared" si="0"/>
        <v>3.25</v>
      </c>
      <c r="J9" s="120">
        <v>1</v>
      </c>
      <c r="K9" s="120">
        <v>1</v>
      </c>
      <c r="L9" s="120" t="s">
        <v>372</v>
      </c>
      <c r="M9" s="120" t="s">
        <v>2086</v>
      </c>
      <c r="N9" s="136" t="s">
        <v>2085</v>
      </c>
      <c r="O9" s="122" t="s">
        <v>2087</v>
      </c>
    </row>
    <row r="10" spans="1:15" s="65" customFormat="1" ht="80" x14ac:dyDescent="0.2">
      <c r="A10" s="120" t="s">
        <v>2067</v>
      </c>
      <c r="B10" s="120" t="s">
        <v>2088</v>
      </c>
      <c r="C10" s="120" t="s">
        <v>2048</v>
      </c>
      <c r="D10" s="120" t="s">
        <v>26</v>
      </c>
      <c r="E10" s="132">
        <v>42831</v>
      </c>
      <c r="F10" s="132">
        <v>44653</v>
      </c>
      <c r="G10" s="120">
        <v>0.5</v>
      </c>
      <c r="H10" s="120">
        <v>3.048</v>
      </c>
      <c r="I10" s="120">
        <f t="shared" si="0"/>
        <v>3.548</v>
      </c>
      <c r="J10" s="120">
        <v>1</v>
      </c>
      <c r="K10" s="120">
        <v>1</v>
      </c>
      <c r="L10" s="120" t="s">
        <v>372</v>
      </c>
      <c r="M10" s="120" t="s">
        <v>2090</v>
      </c>
      <c r="N10" s="136" t="s">
        <v>2089</v>
      </c>
      <c r="O10" s="122" t="s">
        <v>2091</v>
      </c>
    </row>
    <row r="11" spans="1:15" s="65" customFormat="1" ht="96" x14ac:dyDescent="0.2">
      <c r="A11" s="120" t="s">
        <v>2068</v>
      </c>
      <c r="B11" s="120" t="s">
        <v>2092</v>
      </c>
      <c r="C11" s="120" t="s">
        <v>2048</v>
      </c>
      <c r="D11" s="120" t="s">
        <v>3</v>
      </c>
      <c r="E11" s="132">
        <v>44889</v>
      </c>
      <c r="F11" s="135"/>
      <c r="G11" s="120">
        <v>1</v>
      </c>
      <c r="H11" s="120">
        <v>2</v>
      </c>
      <c r="I11" s="120">
        <f t="shared" si="0"/>
        <v>3</v>
      </c>
      <c r="J11" s="120">
        <v>0</v>
      </c>
      <c r="K11" s="120">
        <v>1</v>
      </c>
      <c r="L11" s="120" t="s">
        <v>372</v>
      </c>
      <c r="M11" s="120" t="s">
        <v>564</v>
      </c>
      <c r="N11" s="136" t="s">
        <v>2093</v>
      </c>
      <c r="O11" s="122" t="s">
        <v>2094</v>
      </c>
    </row>
    <row r="12" spans="1:15" s="65" customFormat="1" ht="96" x14ac:dyDescent="0.2">
      <c r="A12" s="120" t="s">
        <v>2069</v>
      </c>
      <c r="B12" s="120" t="s">
        <v>2092</v>
      </c>
      <c r="C12" s="120" t="s">
        <v>2048</v>
      </c>
      <c r="D12" s="120" t="s">
        <v>3</v>
      </c>
      <c r="E12" s="132">
        <v>44889</v>
      </c>
      <c r="F12" s="135"/>
      <c r="G12" s="120">
        <v>1</v>
      </c>
      <c r="H12" s="120">
        <v>2</v>
      </c>
      <c r="I12" s="120">
        <f t="shared" si="0"/>
        <v>3</v>
      </c>
      <c r="J12" s="120">
        <v>0</v>
      </c>
      <c r="K12" s="120">
        <v>1</v>
      </c>
      <c r="L12" s="120" t="s">
        <v>372</v>
      </c>
      <c r="M12" s="120" t="s">
        <v>2095</v>
      </c>
      <c r="N12" s="136" t="s">
        <v>2093</v>
      </c>
      <c r="O12" s="122" t="s">
        <v>2094</v>
      </c>
    </row>
    <row r="13" spans="1:15" ht="112" x14ac:dyDescent="0.2">
      <c r="A13" s="12" t="s">
        <v>3378</v>
      </c>
      <c r="B13" s="12" t="s">
        <v>2111</v>
      </c>
      <c r="C13" s="12" t="s">
        <v>2048</v>
      </c>
      <c r="D13" s="12" t="s">
        <v>3</v>
      </c>
      <c r="E13" s="22">
        <v>44027</v>
      </c>
      <c r="F13" s="7"/>
      <c r="G13" s="12">
        <v>0.4</v>
      </c>
      <c r="H13" s="12">
        <v>2.5</v>
      </c>
      <c r="I13" s="12">
        <f t="shared" si="0"/>
        <v>2.9</v>
      </c>
      <c r="J13" s="12">
        <v>0</v>
      </c>
      <c r="K13" s="12">
        <v>1</v>
      </c>
      <c r="L13" s="12" t="s">
        <v>372</v>
      </c>
      <c r="M13" s="12" t="s">
        <v>2113</v>
      </c>
      <c r="N13" s="8" t="s">
        <v>2112</v>
      </c>
      <c r="O13" s="21" t="s">
        <v>2114</v>
      </c>
    </row>
    <row r="14" spans="1:15" s="65" customFormat="1" ht="80" x14ac:dyDescent="0.2">
      <c r="A14" s="120" t="s">
        <v>2070</v>
      </c>
      <c r="B14" s="120" t="s">
        <v>2115</v>
      </c>
      <c r="C14" s="120" t="s">
        <v>2048</v>
      </c>
      <c r="D14" s="120" t="s">
        <v>3</v>
      </c>
      <c r="E14" s="132">
        <v>44396</v>
      </c>
      <c r="F14" s="135"/>
      <c r="G14" s="120">
        <v>0.372</v>
      </c>
      <c r="H14" s="120">
        <v>0</v>
      </c>
      <c r="I14" s="120">
        <f t="shared" si="0"/>
        <v>0.372</v>
      </c>
      <c r="J14" s="120">
        <v>1</v>
      </c>
      <c r="K14" s="120">
        <v>1</v>
      </c>
      <c r="L14" s="120" t="s">
        <v>372</v>
      </c>
      <c r="M14" s="120" t="s">
        <v>2117</v>
      </c>
      <c r="N14" s="136" t="s">
        <v>2116</v>
      </c>
      <c r="O14" s="122" t="s">
        <v>2118</v>
      </c>
    </row>
    <row r="15" spans="1:15" ht="96" x14ac:dyDescent="0.2">
      <c r="A15" s="12" t="s">
        <v>3379</v>
      </c>
      <c r="B15" s="12" t="s">
        <v>2119</v>
      </c>
      <c r="C15" s="12" t="s">
        <v>2048</v>
      </c>
      <c r="D15" s="12" t="s">
        <v>3</v>
      </c>
      <c r="E15" s="22">
        <v>43648</v>
      </c>
      <c r="F15" s="7"/>
      <c r="G15" s="12">
        <v>1.4</v>
      </c>
      <c r="H15" s="12">
        <v>1</v>
      </c>
      <c r="I15" s="12">
        <f t="shared" si="0"/>
        <v>2.4</v>
      </c>
      <c r="J15" s="12">
        <v>1</v>
      </c>
      <c r="K15" s="12">
        <v>0</v>
      </c>
      <c r="L15" s="12" t="s">
        <v>372</v>
      </c>
      <c r="M15" s="12" t="s">
        <v>2123</v>
      </c>
      <c r="N15" s="8" t="s">
        <v>2121</v>
      </c>
      <c r="O15" s="21" t="s">
        <v>2122</v>
      </c>
    </row>
    <row r="16" spans="1:15" s="65" customFormat="1" ht="96" x14ac:dyDescent="0.2">
      <c r="A16" s="120" t="s">
        <v>2120</v>
      </c>
      <c r="B16" s="120" t="s">
        <v>2124</v>
      </c>
      <c r="C16" s="120" t="s">
        <v>2048</v>
      </c>
      <c r="D16" s="120" t="s">
        <v>3</v>
      </c>
      <c r="E16" s="132">
        <v>43691</v>
      </c>
      <c r="F16" s="135"/>
      <c r="G16" s="120">
        <v>2.875</v>
      </c>
      <c r="H16" s="120">
        <v>1.6</v>
      </c>
      <c r="I16" s="120">
        <f t="shared" si="0"/>
        <v>4.4749999999999996</v>
      </c>
      <c r="J16" s="120">
        <v>0</v>
      </c>
      <c r="K16" s="120">
        <v>1</v>
      </c>
      <c r="L16" s="120" t="s">
        <v>372</v>
      </c>
      <c r="M16" s="120" t="s">
        <v>2127</v>
      </c>
      <c r="N16" s="136" t="s">
        <v>2125</v>
      </c>
      <c r="O16" s="122" t="s">
        <v>2126</v>
      </c>
    </row>
    <row r="17" spans="1:15" ht="80" x14ac:dyDescent="0.2">
      <c r="A17" s="12" t="s">
        <v>3380</v>
      </c>
      <c r="B17" s="12" t="s">
        <v>2128</v>
      </c>
      <c r="C17" s="12" t="s">
        <v>2048</v>
      </c>
      <c r="D17" s="12" t="s">
        <v>3</v>
      </c>
      <c r="E17" s="22">
        <v>44148</v>
      </c>
      <c r="F17" s="7"/>
      <c r="G17" s="12">
        <v>1.5</v>
      </c>
      <c r="H17" s="12">
        <v>0</v>
      </c>
      <c r="I17" s="12">
        <f t="shared" si="0"/>
        <v>1.5</v>
      </c>
      <c r="J17" s="12">
        <v>1</v>
      </c>
      <c r="K17" s="12">
        <v>0</v>
      </c>
      <c r="L17" s="12" t="s">
        <v>372</v>
      </c>
      <c r="M17" s="12" t="s">
        <v>2130</v>
      </c>
      <c r="N17" s="8" t="s">
        <v>2129</v>
      </c>
      <c r="O17" s="21" t="s">
        <v>2131</v>
      </c>
    </row>
  </sheetData>
  <phoneticPr fontId="8" type="noConversion"/>
  <hyperlinks>
    <hyperlink ref="O2" r:id="rId1" xr:uid="{040D00E8-924E-E74C-A927-16BA06232C1B}"/>
    <hyperlink ref="O3" r:id="rId2" xr:uid="{3FEE76A3-2EFC-3944-891F-198D371E0E70}"/>
    <hyperlink ref="O4" r:id="rId3" xr:uid="{B29D7DA6-C542-CA46-B5ED-3C18F1AC70CA}"/>
    <hyperlink ref="O5" r:id="rId4" xr:uid="{BB73FCDE-798F-7D4A-B92B-A0F5DD56F9B2}"/>
    <hyperlink ref="O6" r:id="rId5" xr:uid="{1A20C1BA-21F8-5A4C-A1D8-DC6DAC6D5758}"/>
    <hyperlink ref="O7" r:id="rId6" xr:uid="{FB6F7C2A-5FE8-8444-A129-2D86A3B0EDBF}"/>
    <hyperlink ref="O8" r:id="rId7" xr:uid="{F76814EE-A154-B04D-AB12-4E74D2AAD33E}"/>
    <hyperlink ref="O9" r:id="rId8" xr:uid="{F30FC076-5A94-4C45-9F58-DBAB731E081B}"/>
    <hyperlink ref="O10" r:id="rId9" xr:uid="{861EF719-F116-964D-A138-26DB2DEB01CA}"/>
    <hyperlink ref="O11" r:id="rId10" xr:uid="{5193F62F-43D0-F04C-8D33-A9099377D4D1}"/>
    <hyperlink ref="O12" r:id="rId11" xr:uid="{B31470F7-9A78-B044-BCD7-6D0C3B74FC8F}"/>
    <hyperlink ref="O13" r:id="rId12" xr:uid="{86E1DA16-16ED-E241-98AF-1678179F7154}"/>
    <hyperlink ref="O14" r:id="rId13" xr:uid="{2EE0A253-B902-434D-886C-3EF506EAE06C}"/>
    <hyperlink ref="O15" r:id="rId14" xr:uid="{C3D18CB0-B1AC-5446-8104-D435E28773EC}"/>
    <hyperlink ref="O16" r:id="rId15" xr:uid="{93D57663-76CE-8C47-A149-64386D46A53F}"/>
    <hyperlink ref="O17" r:id="rId16" xr:uid="{8D80763A-37D8-334B-841C-BF637593C9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D6BCD-AE82-6B46-B7AD-D160842A7942}">
  <dimension ref="A1:AL155"/>
  <sheetViews>
    <sheetView zoomScaleNormal="100" workbookViewId="0">
      <pane ySplit="1" topLeftCell="A130" activePane="bottomLeft" state="frozen"/>
      <selection pane="bottomLeft" activeCell="B136" sqref="B136"/>
    </sheetView>
  </sheetViews>
  <sheetFormatPr baseColWidth="10" defaultColWidth="8.83203125" defaultRowHeight="15" x14ac:dyDescent="0.2"/>
  <cols>
    <col min="1" max="1" width="8" customWidth="1"/>
    <col min="2" max="2" width="23.1640625" customWidth="1"/>
    <col min="3" max="3" width="18.1640625" customWidth="1"/>
    <col min="4" max="4" width="10.1640625" customWidth="1"/>
    <col min="5" max="5" width="12.5" customWidth="1"/>
    <col min="6" max="6" width="12.1640625" customWidth="1"/>
    <col min="7" max="9" width="13.1640625" hidden="1" customWidth="1"/>
    <col min="10" max="26" width="12.33203125" hidden="1" customWidth="1"/>
    <col min="27" max="27" width="15.6640625" hidden="1" customWidth="1"/>
    <col min="28" max="30" width="12.33203125" hidden="1" customWidth="1"/>
    <col min="31" max="31" width="13.1640625" hidden="1" customWidth="1"/>
    <col min="32" max="32" width="9.83203125" customWidth="1"/>
    <col min="33" max="33" width="13.83203125" customWidth="1"/>
    <col min="34" max="34" width="14" customWidth="1"/>
    <col min="35" max="35" width="9.6640625" customWidth="1"/>
    <col min="36" max="36" width="28.33203125" customWidth="1"/>
    <col min="37" max="37" width="130.83203125" customWidth="1"/>
    <col min="38" max="38" width="46.5" customWidth="1"/>
  </cols>
  <sheetData>
    <row r="1" spans="1:38" s="2" customFormat="1" ht="68" customHeight="1" x14ac:dyDescent="0.2">
      <c r="A1" s="6" t="s">
        <v>16</v>
      </c>
      <c r="B1" s="24" t="s">
        <v>990</v>
      </c>
      <c r="C1" s="24" t="s">
        <v>979</v>
      </c>
      <c r="D1" s="6" t="s">
        <v>2</v>
      </c>
      <c r="E1" s="6" t="s">
        <v>4</v>
      </c>
      <c r="F1" s="6" t="s">
        <v>5</v>
      </c>
      <c r="G1" s="6" t="s">
        <v>6</v>
      </c>
      <c r="H1" s="6" t="s">
        <v>929</v>
      </c>
      <c r="I1" s="6" t="s">
        <v>930</v>
      </c>
      <c r="J1" s="6" t="s">
        <v>364</v>
      </c>
      <c r="K1" s="6" t="s">
        <v>2689</v>
      </c>
      <c r="L1" s="6" t="s">
        <v>2639</v>
      </c>
      <c r="M1" s="6" t="s">
        <v>2707</v>
      </c>
      <c r="N1" s="6" t="s">
        <v>2339</v>
      </c>
      <c r="O1" s="6" t="s">
        <v>846</v>
      </c>
      <c r="P1" s="6" t="s">
        <v>2648</v>
      </c>
      <c r="Q1" s="6" t="s">
        <v>30</v>
      </c>
      <c r="R1" s="6" t="s">
        <v>920</v>
      </c>
      <c r="S1" s="6" t="s">
        <v>450</v>
      </c>
      <c r="T1" s="6" t="s">
        <v>185</v>
      </c>
      <c r="U1" s="6" t="s">
        <v>355</v>
      </c>
      <c r="V1" s="6" t="s">
        <v>1960</v>
      </c>
      <c r="W1" s="6" t="s">
        <v>491</v>
      </c>
      <c r="X1" s="6" t="s">
        <v>1974</v>
      </c>
      <c r="Y1" s="6" t="s">
        <v>357</v>
      </c>
      <c r="Z1" s="6" t="s">
        <v>263</v>
      </c>
      <c r="AA1" s="6" t="s">
        <v>449</v>
      </c>
      <c r="AB1" s="6" t="s">
        <v>103</v>
      </c>
      <c r="AC1" s="6" t="s">
        <v>1969</v>
      </c>
      <c r="AD1" s="6" t="s">
        <v>360</v>
      </c>
      <c r="AE1" s="6" t="s">
        <v>401</v>
      </c>
      <c r="AF1" s="6" t="s">
        <v>353</v>
      </c>
      <c r="AG1" s="6" t="s">
        <v>10</v>
      </c>
      <c r="AH1" s="6" t="s">
        <v>11</v>
      </c>
      <c r="AI1" s="6" t="s">
        <v>12</v>
      </c>
      <c r="AJ1" s="6" t="s">
        <v>13</v>
      </c>
      <c r="AK1" s="6" t="s">
        <v>9</v>
      </c>
      <c r="AL1" s="6" t="s">
        <v>7</v>
      </c>
    </row>
    <row r="2" spans="1:38" s="10" customFormat="1" ht="80" x14ac:dyDescent="0.2">
      <c r="A2" s="12" t="s">
        <v>2989</v>
      </c>
      <c r="B2" s="12" t="s">
        <v>363</v>
      </c>
      <c r="C2" s="12" t="s">
        <v>1038</v>
      </c>
      <c r="D2" s="12" t="s">
        <v>3</v>
      </c>
      <c r="E2" s="17">
        <v>44145</v>
      </c>
      <c r="F2" s="17">
        <v>45838</v>
      </c>
      <c r="G2" s="12">
        <v>121</v>
      </c>
      <c r="H2" s="12">
        <v>0</v>
      </c>
      <c r="I2" s="12">
        <v>0</v>
      </c>
      <c r="J2" s="12">
        <v>43</v>
      </c>
      <c r="K2" s="12">
        <v>0</v>
      </c>
      <c r="L2" s="12">
        <v>0</v>
      </c>
      <c r="M2" s="12">
        <v>0</v>
      </c>
      <c r="N2" s="12">
        <v>0</v>
      </c>
      <c r="O2" s="12">
        <v>0</v>
      </c>
      <c r="P2" s="12">
        <v>0</v>
      </c>
      <c r="Q2" s="12">
        <v>0</v>
      </c>
      <c r="R2" s="12">
        <v>0</v>
      </c>
      <c r="S2" s="12">
        <v>0</v>
      </c>
      <c r="T2" s="12">
        <v>0</v>
      </c>
      <c r="U2" s="12">
        <v>0</v>
      </c>
      <c r="V2" s="12">
        <v>0</v>
      </c>
      <c r="W2" s="12">
        <v>0</v>
      </c>
      <c r="X2" s="12">
        <v>0</v>
      </c>
      <c r="Y2" s="12">
        <v>0</v>
      </c>
      <c r="Z2" s="12">
        <v>0</v>
      </c>
      <c r="AA2" s="12">
        <v>0</v>
      </c>
      <c r="AB2" s="12">
        <v>0</v>
      </c>
      <c r="AC2" s="12">
        <v>0</v>
      </c>
      <c r="AD2" s="12">
        <v>0</v>
      </c>
      <c r="AE2" s="12">
        <v>0</v>
      </c>
      <c r="AF2" s="12">
        <f t="shared" ref="AF2:AF82" si="0">SUM(G2:AE2)</f>
        <v>164</v>
      </c>
      <c r="AG2" s="12">
        <v>1</v>
      </c>
      <c r="AH2" s="12">
        <v>0</v>
      </c>
      <c r="AI2" s="12" t="s">
        <v>20</v>
      </c>
      <c r="AJ2" s="12" t="s">
        <v>1511</v>
      </c>
      <c r="AK2" s="12" t="s">
        <v>365</v>
      </c>
      <c r="AL2" s="13" t="s">
        <v>366</v>
      </c>
    </row>
    <row r="3" spans="1:38" s="10" customFormat="1" ht="64" x14ac:dyDescent="0.2">
      <c r="A3" s="12" t="s">
        <v>2990</v>
      </c>
      <c r="B3" s="12" t="s">
        <v>367</v>
      </c>
      <c r="C3" s="12" t="s">
        <v>1038</v>
      </c>
      <c r="D3" s="12" t="s">
        <v>3</v>
      </c>
      <c r="E3" s="17">
        <v>44075</v>
      </c>
      <c r="F3" s="17">
        <v>46203</v>
      </c>
      <c r="G3" s="12">
        <v>274.2</v>
      </c>
      <c r="H3" s="12">
        <v>0</v>
      </c>
      <c r="I3" s="12">
        <v>0</v>
      </c>
      <c r="J3" s="12">
        <v>109.2</v>
      </c>
      <c r="K3" s="12">
        <v>0</v>
      </c>
      <c r="L3" s="12">
        <v>0</v>
      </c>
      <c r="M3" s="12">
        <v>0</v>
      </c>
      <c r="N3" s="12">
        <v>0</v>
      </c>
      <c r="O3" s="12">
        <v>0</v>
      </c>
      <c r="P3" s="12">
        <v>0</v>
      </c>
      <c r="Q3" s="12">
        <v>0</v>
      </c>
      <c r="R3" s="12">
        <v>0</v>
      </c>
      <c r="S3" s="12">
        <v>0</v>
      </c>
      <c r="T3" s="12">
        <v>0</v>
      </c>
      <c r="U3" s="12">
        <v>0</v>
      </c>
      <c r="V3" s="12">
        <v>0</v>
      </c>
      <c r="W3" s="12">
        <v>0</v>
      </c>
      <c r="X3" s="12">
        <v>0</v>
      </c>
      <c r="Y3" s="12">
        <v>0</v>
      </c>
      <c r="Z3" s="12">
        <v>0</v>
      </c>
      <c r="AA3" s="12">
        <v>0</v>
      </c>
      <c r="AB3" s="12">
        <v>0</v>
      </c>
      <c r="AC3" s="12">
        <v>0</v>
      </c>
      <c r="AD3" s="12">
        <v>0</v>
      </c>
      <c r="AE3" s="12">
        <v>0</v>
      </c>
      <c r="AF3" s="12">
        <f t="shared" si="0"/>
        <v>383.4</v>
      </c>
      <c r="AG3" s="12">
        <v>1</v>
      </c>
      <c r="AH3" s="12">
        <v>0</v>
      </c>
      <c r="AI3" s="12" t="s">
        <v>20</v>
      </c>
      <c r="AJ3" s="12" t="s">
        <v>1512</v>
      </c>
      <c r="AK3" s="12" t="s">
        <v>368</v>
      </c>
      <c r="AL3" s="12" t="s">
        <v>369</v>
      </c>
    </row>
    <row r="4" spans="1:38" s="10" customFormat="1" ht="48" x14ac:dyDescent="0.2">
      <c r="A4" s="12" t="s">
        <v>2991</v>
      </c>
      <c r="B4" s="12" t="s">
        <v>370</v>
      </c>
      <c r="C4" s="12" t="s">
        <v>1038</v>
      </c>
      <c r="D4" s="12" t="s">
        <v>3</v>
      </c>
      <c r="E4" s="17">
        <v>43710</v>
      </c>
      <c r="F4" s="17">
        <v>44561</v>
      </c>
      <c r="G4" s="12">
        <v>0.6</v>
      </c>
      <c r="H4" s="12">
        <v>0</v>
      </c>
      <c r="I4" s="12"/>
      <c r="J4" s="12">
        <v>0</v>
      </c>
      <c r="K4" s="12">
        <v>0</v>
      </c>
      <c r="L4" s="12">
        <v>0</v>
      </c>
      <c r="M4" s="12">
        <v>0</v>
      </c>
      <c r="N4" s="12">
        <v>0</v>
      </c>
      <c r="O4" s="12">
        <v>0</v>
      </c>
      <c r="P4" s="12">
        <v>0</v>
      </c>
      <c r="Q4" s="12">
        <v>0</v>
      </c>
      <c r="R4" s="12">
        <v>0</v>
      </c>
      <c r="S4" s="12">
        <v>0</v>
      </c>
      <c r="T4" s="12">
        <v>0</v>
      </c>
      <c r="U4" s="12">
        <v>0</v>
      </c>
      <c r="V4" s="12">
        <v>0</v>
      </c>
      <c r="W4" s="12"/>
      <c r="X4" s="12">
        <v>0</v>
      </c>
      <c r="Y4" s="12">
        <v>0</v>
      </c>
      <c r="Z4" s="12">
        <v>0</v>
      </c>
      <c r="AA4" s="12">
        <v>0</v>
      </c>
      <c r="AB4" s="12">
        <v>0</v>
      </c>
      <c r="AC4" s="12">
        <v>0</v>
      </c>
      <c r="AD4" s="12">
        <v>0</v>
      </c>
      <c r="AE4" s="12">
        <v>0</v>
      </c>
      <c r="AF4" s="12">
        <f t="shared" si="0"/>
        <v>0.6</v>
      </c>
      <c r="AG4" s="12">
        <v>1</v>
      </c>
      <c r="AH4" s="12">
        <v>0</v>
      </c>
      <c r="AI4" s="12" t="s">
        <v>372</v>
      </c>
      <c r="AJ4" s="12" t="s">
        <v>1513</v>
      </c>
      <c r="AK4" s="12" t="s">
        <v>371</v>
      </c>
      <c r="AL4" s="13" t="s">
        <v>373</v>
      </c>
    </row>
    <row r="5" spans="1:38" s="10" customFormat="1" ht="48" x14ac:dyDescent="0.2">
      <c r="A5" s="12" t="s">
        <v>2992</v>
      </c>
      <c r="B5" s="12" t="s">
        <v>374</v>
      </c>
      <c r="C5" s="12" t="s">
        <v>1038</v>
      </c>
      <c r="D5" s="12" t="s">
        <v>3</v>
      </c>
      <c r="E5" s="17">
        <v>43605</v>
      </c>
      <c r="F5" s="17">
        <v>46022</v>
      </c>
      <c r="G5" s="12">
        <v>170</v>
      </c>
      <c r="H5" s="12">
        <v>0</v>
      </c>
      <c r="I5" s="12">
        <v>0</v>
      </c>
      <c r="J5" s="12">
        <v>48.3</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f t="shared" si="0"/>
        <v>218.3</v>
      </c>
      <c r="AG5" s="12">
        <v>1</v>
      </c>
      <c r="AH5" s="12">
        <v>0</v>
      </c>
      <c r="AI5" s="12" t="s">
        <v>20</v>
      </c>
      <c r="AJ5" s="12" t="s">
        <v>1514</v>
      </c>
      <c r="AK5" s="12" t="s">
        <v>375</v>
      </c>
      <c r="AL5" s="13" t="s">
        <v>376</v>
      </c>
    </row>
    <row r="6" spans="1:38" s="10" customFormat="1" ht="80" x14ac:dyDescent="0.2">
      <c r="A6" s="12" t="s">
        <v>2996</v>
      </c>
      <c r="B6" s="12" t="s">
        <v>377</v>
      </c>
      <c r="C6" s="12" t="s">
        <v>1038</v>
      </c>
      <c r="D6" s="12" t="s">
        <v>3</v>
      </c>
      <c r="E6" s="17">
        <v>43130</v>
      </c>
      <c r="F6" s="17">
        <v>44957</v>
      </c>
      <c r="G6" s="12">
        <v>0</v>
      </c>
      <c r="H6" s="12">
        <v>0</v>
      </c>
      <c r="I6" s="12">
        <v>0</v>
      </c>
      <c r="J6" s="12">
        <v>0</v>
      </c>
      <c r="K6" s="12">
        <v>0</v>
      </c>
      <c r="L6" s="12">
        <v>0</v>
      </c>
      <c r="M6" s="12">
        <v>0</v>
      </c>
      <c r="N6" s="12">
        <v>0</v>
      </c>
      <c r="O6" s="12">
        <v>0</v>
      </c>
      <c r="P6" s="12">
        <v>0</v>
      </c>
      <c r="Q6" s="12">
        <v>0</v>
      </c>
      <c r="R6" s="12">
        <v>0</v>
      </c>
      <c r="S6" s="12">
        <v>0</v>
      </c>
      <c r="T6" s="12">
        <v>200</v>
      </c>
      <c r="U6" s="12">
        <v>0</v>
      </c>
      <c r="V6" s="12">
        <v>0</v>
      </c>
      <c r="W6" s="12">
        <v>0</v>
      </c>
      <c r="X6" s="12">
        <v>0</v>
      </c>
      <c r="Y6" s="12">
        <v>0</v>
      </c>
      <c r="Z6" s="12">
        <v>0</v>
      </c>
      <c r="AA6" s="12">
        <v>0</v>
      </c>
      <c r="AB6" s="12">
        <v>0</v>
      </c>
      <c r="AC6" s="12">
        <v>0</v>
      </c>
      <c r="AD6" s="12">
        <v>0</v>
      </c>
      <c r="AE6" s="12">
        <v>0</v>
      </c>
      <c r="AF6" s="12">
        <f t="shared" si="0"/>
        <v>200</v>
      </c>
      <c r="AG6" s="12">
        <v>0</v>
      </c>
      <c r="AH6" s="12">
        <v>1</v>
      </c>
      <c r="AI6" s="12" t="s">
        <v>20</v>
      </c>
      <c r="AJ6" s="12" t="s">
        <v>379</v>
      </c>
      <c r="AK6" s="12" t="s">
        <v>378</v>
      </c>
      <c r="AL6" s="13" t="s">
        <v>380</v>
      </c>
    </row>
    <row r="7" spans="1:38" s="10" customFormat="1" ht="48" x14ac:dyDescent="0.2">
      <c r="A7" s="12" t="s">
        <v>2997</v>
      </c>
      <c r="B7" s="12" t="s">
        <v>381</v>
      </c>
      <c r="C7" s="12" t="s">
        <v>1038</v>
      </c>
      <c r="D7" s="12" t="s">
        <v>3</v>
      </c>
      <c r="E7" s="17">
        <v>43125</v>
      </c>
      <c r="F7" s="17">
        <v>45657</v>
      </c>
      <c r="G7" s="12">
        <v>0</v>
      </c>
      <c r="H7" s="12">
        <v>0</v>
      </c>
      <c r="I7" s="12">
        <v>0</v>
      </c>
      <c r="J7" s="12">
        <v>0</v>
      </c>
      <c r="K7" s="12">
        <v>0</v>
      </c>
      <c r="L7" s="12">
        <v>0</v>
      </c>
      <c r="M7" s="12">
        <v>0</v>
      </c>
      <c r="N7" s="12">
        <v>0</v>
      </c>
      <c r="O7" s="12">
        <v>0</v>
      </c>
      <c r="P7" s="12">
        <v>0</v>
      </c>
      <c r="Q7" s="12">
        <v>0</v>
      </c>
      <c r="R7" s="12">
        <v>0</v>
      </c>
      <c r="S7" s="12">
        <v>0</v>
      </c>
      <c r="T7" s="12">
        <v>324.2</v>
      </c>
      <c r="U7" s="12">
        <v>0</v>
      </c>
      <c r="V7" s="12">
        <v>0</v>
      </c>
      <c r="W7" s="12">
        <v>0</v>
      </c>
      <c r="X7" s="12">
        <v>0</v>
      </c>
      <c r="Y7" s="12">
        <v>0</v>
      </c>
      <c r="Z7" s="12">
        <v>0</v>
      </c>
      <c r="AA7" s="12">
        <v>0</v>
      </c>
      <c r="AB7" s="12">
        <v>0</v>
      </c>
      <c r="AC7" s="12">
        <v>0</v>
      </c>
      <c r="AD7" s="12">
        <v>0</v>
      </c>
      <c r="AE7" s="12">
        <v>0</v>
      </c>
      <c r="AF7" s="12">
        <f t="shared" si="0"/>
        <v>324.2</v>
      </c>
      <c r="AG7" s="12">
        <v>0</v>
      </c>
      <c r="AH7" s="12">
        <v>1</v>
      </c>
      <c r="AI7" s="12" t="s">
        <v>20</v>
      </c>
      <c r="AJ7" s="12" t="s">
        <v>1515</v>
      </c>
      <c r="AK7" s="12" t="s">
        <v>382</v>
      </c>
      <c r="AL7" s="13" t="s">
        <v>384</v>
      </c>
    </row>
    <row r="8" spans="1:38" s="10" customFormat="1" ht="48" x14ac:dyDescent="0.2">
      <c r="A8" s="12" t="s">
        <v>3033</v>
      </c>
      <c r="B8" s="12" t="s">
        <v>374</v>
      </c>
      <c r="C8" s="12" t="s">
        <v>1038</v>
      </c>
      <c r="D8" s="12" t="s">
        <v>3</v>
      </c>
      <c r="E8" s="17">
        <v>42954</v>
      </c>
      <c r="F8" s="17">
        <v>44773</v>
      </c>
      <c r="G8" s="12">
        <v>1.1000000000000001</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f t="shared" si="0"/>
        <v>1.1000000000000001</v>
      </c>
      <c r="AG8" s="12">
        <v>1</v>
      </c>
      <c r="AH8" s="12">
        <v>0</v>
      </c>
      <c r="AI8" s="12" t="s">
        <v>372</v>
      </c>
      <c r="AJ8" s="12" t="s">
        <v>1514</v>
      </c>
      <c r="AK8" s="12" t="s">
        <v>385</v>
      </c>
      <c r="AL8" s="13" t="s">
        <v>386</v>
      </c>
    </row>
    <row r="9" spans="1:38" s="10" customFormat="1" ht="64" x14ac:dyDescent="0.2">
      <c r="A9" s="12" t="s">
        <v>3001</v>
      </c>
      <c r="B9" s="12" t="s">
        <v>387</v>
      </c>
      <c r="C9" s="12" t="s">
        <v>1038</v>
      </c>
      <c r="D9" s="12" t="s">
        <v>3</v>
      </c>
      <c r="E9" s="17">
        <v>42846</v>
      </c>
      <c r="F9" s="17">
        <v>44926</v>
      </c>
      <c r="G9" s="12">
        <v>80</v>
      </c>
      <c r="H9" s="12">
        <v>0</v>
      </c>
      <c r="I9" s="12">
        <v>0</v>
      </c>
      <c r="J9" s="12">
        <v>97.45</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f t="shared" si="0"/>
        <v>177.45</v>
      </c>
      <c r="AG9" s="12">
        <v>1</v>
      </c>
      <c r="AH9" s="12">
        <v>0</v>
      </c>
      <c r="AI9" s="12" t="s">
        <v>20</v>
      </c>
      <c r="AJ9" s="12" t="s">
        <v>1516</v>
      </c>
      <c r="AK9" s="12" t="s">
        <v>388</v>
      </c>
      <c r="AL9" s="13" t="s">
        <v>389</v>
      </c>
    </row>
    <row r="10" spans="1:38" s="10" customFormat="1" ht="48" x14ac:dyDescent="0.2">
      <c r="A10" s="12" t="s">
        <v>3002</v>
      </c>
      <c r="B10" s="12" t="s">
        <v>390</v>
      </c>
      <c r="C10" s="12" t="s">
        <v>1038</v>
      </c>
      <c r="D10" s="12" t="s">
        <v>3</v>
      </c>
      <c r="E10" s="17">
        <v>42697</v>
      </c>
      <c r="F10" s="17">
        <v>44926</v>
      </c>
      <c r="G10" s="12">
        <v>0</v>
      </c>
      <c r="H10" s="12">
        <v>0</v>
      </c>
      <c r="I10" s="12">
        <v>0</v>
      </c>
      <c r="J10" s="12">
        <v>46</v>
      </c>
      <c r="K10" s="12">
        <v>0</v>
      </c>
      <c r="L10" s="12">
        <v>0</v>
      </c>
      <c r="M10" s="12">
        <v>0</v>
      </c>
      <c r="N10" s="12">
        <v>0</v>
      </c>
      <c r="O10" s="12">
        <v>0</v>
      </c>
      <c r="P10" s="12">
        <v>0</v>
      </c>
      <c r="Q10" s="12">
        <v>0</v>
      </c>
      <c r="R10" s="12">
        <v>0</v>
      </c>
      <c r="S10" s="12">
        <v>0</v>
      </c>
      <c r="T10" s="12">
        <v>150</v>
      </c>
      <c r="U10" s="12">
        <v>0</v>
      </c>
      <c r="V10" s="12">
        <v>0</v>
      </c>
      <c r="W10" s="12">
        <v>0</v>
      </c>
      <c r="X10" s="12">
        <v>0</v>
      </c>
      <c r="Y10" s="12">
        <v>0</v>
      </c>
      <c r="Z10" s="12">
        <v>0</v>
      </c>
      <c r="AA10" s="12">
        <v>0</v>
      </c>
      <c r="AB10" s="12">
        <v>0</v>
      </c>
      <c r="AC10" s="12">
        <v>0</v>
      </c>
      <c r="AD10" s="12">
        <v>0</v>
      </c>
      <c r="AE10" s="12">
        <v>0</v>
      </c>
      <c r="AF10" s="12">
        <f t="shared" si="0"/>
        <v>196</v>
      </c>
      <c r="AG10" s="12">
        <v>0</v>
      </c>
      <c r="AH10" s="12">
        <v>1</v>
      </c>
      <c r="AI10" s="12" t="s">
        <v>20</v>
      </c>
      <c r="AJ10" s="12" t="s">
        <v>1517</v>
      </c>
      <c r="AK10" s="12" t="s">
        <v>391</v>
      </c>
      <c r="AL10" s="13" t="s">
        <v>392</v>
      </c>
    </row>
    <row r="11" spans="1:38" s="10" customFormat="1" ht="48" x14ac:dyDescent="0.2">
      <c r="A11" s="12" t="s">
        <v>3003</v>
      </c>
      <c r="B11" s="12" t="s">
        <v>393</v>
      </c>
      <c r="C11" s="12" t="s">
        <v>1038</v>
      </c>
      <c r="D11" s="12" t="s">
        <v>3</v>
      </c>
      <c r="E11" s="17">
        <v>42347</v>
      </c>
      <c r="F11" s="17">
        <v>44438</v>
      </c>
      <c r="G11" s="12">
        <v>150</v>
      </c>
      <c r="H11" s="12">
        <v>0</v>
      </c>
      <c r="I11" s="12">
        <v>0</v>
      </c>
      <c r="J11" s="12">
        <v>80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f t="shared" si="0"/>
        <v>230</v>
      </c>
      <c r="AG11" s="12">
        <v>1</v>
      </c>
      <c r="AH11" s="12">
        <v>0</v>
      </c>
      <c r="AI11" s="12" t="s">
        <v>20</v>
      </c>
      <c r="AJ11" s="12" t="s">
        <v>1541</v>
      </c>
      <c r="AK11" s="12" t="s">
        <v>395</v>
      </c>
      <c r="AL11" s="12" t="s">
        <v>396</v>
      </c>
    </row>
    <row r="12" spans="1:38" s="10" customFormat="1" ht="32" x14ac:dyDescent="0.2">
      <c r="A12" s="12" t="s">
        <v>3004</v>
      </c>
      <c r="B12" s="12" t="s">
        <v>397</v>
      </c>
      <c r="C12" s="12" t="s">
        <v>1038</v>
      </c>
      <c r="D12" s="12" t="s">
        <v>26</v>
      </c>
      <c r="E12" s="17">
        <v>42254</v>
      </c>
      <c r="F12" s="17">
        <v>44081</v>
      </c>
      <c r="G12" s="12">
        <v>2.25</v>
      </c>
      <c r="H12" s="12">
        <v>0</v>
      </c>
      <c r="I12" s="12">
        <v>0</v>
      </c>
      <c r="J12" s="12">
        <v>0.1</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f t="shared" si="0"/>
        <v>2.35</v>
      </c>
      <c r="AG12" s="12">
        <v>1</v>
      </c>
      <c r="AH12" s="12">
        <v>0</v>
      </c>
      <c r="AI12" s="12" t="s">
        <v>372</v>
      </c>
      <c r="AJ12" s="12" t="s">
        <v>1541</v>
      </c>
      <c r="AK12" s="12" t="s">
        <v>398</v>
      </c>
      <c r="AL12" s="13" t="s">
        <v>399</v>
      </c>
    </row>
    <row r="13" spans="1:38" s="10" customFormat="1" ht="48" x14ac:dyDescent="0.2">
      <c r="A13" s="12" t="s">
        <v>3005</v>
      </c>
      <c r="B13" s="12" t="s">
        <v>400</v>
      </c>
      <c r="C13" s="12" t="s">
        <v>1038</v>
      </c>
      <c r="D13" s="12" t="s">
        <v>26</v>
      </c>
      <c r="E13" s="17">
        <v>42048</v>
      </c>
      <c r="F13" s="17">
        <v>43659</v>
      </c>
      <c r="G13" s="12">
        <v>0</v>
      </c>
      <c r="H13" s="12">
        <v>0</v>
      </c>
      <c r="I13" s="12">
        <v>0</v>
      </c>
      <c r="J13" s="14">
        <v>1089</v>
      </c>
      <c r="K13" s="12">
        <v>0</v>
      </c>
      <c r="L13" s="12">
        <v>0</v>
      </c>
      <c r="M13" s="12">
        <v>0</v>
      </c>
      <c r="N13" s="12">
        <v>0</v>
      </c>
      <c r="O13" s="12">
        <v>0</v>
      </c>
      <c r="P13" s="12">
        <v>0</v>
      </c>
      <c r="Q13" s="12">
        <v>0</v>
      </c>
      <c r="R13" s="12">
        <v>0</v>
      </c>
      <c r="S13" s="12">
        <v>0</v>
      </c>
      <c r="T13" s="12">
        <v>70.8</v>
      </c>
      <c r="U13" s="12">
        <v>0</v>
      </c>
      <c r="V13" s="12">
        <v>0</v>
      </c>
      <c r="W13" s="12">
        <v>0</v>
      </c>
      <c r="X13" s="12">
        <v>0</v>
      </c>
      <c r="Y13" s="12">
        <v>0</v>
      </c>
      <c r="Z13" s="12">
        <v>0</v>
      </c>
      <c r="AA13" s="12">
        <v>0</v>
      </c>
      <c r="AB13" s="12">
        <v>0</v>
      </c>
      <c r="AC13" s="12">
        <v>0</v>
      </c>
      <c r="AD13" s="12">
        <v>0</v>
      </c>
      <c r="AE13" s="12">
        <v>350</v>
      </c>
      <c r="AF13" s="12">
        <f t="shared" si="0"/>
        <v>1509.8</v>
      </c>
      <c r="AG13" s="12">
        <v>1</v>
      </c>
      <c r="AH13" s="12">
        <v>0</v>
      </c>
      <c r="AI13" s="12" t="s">
        <v>20</v>
      </c>
      <c r="AJ13" s="12" t="s">
        <v>1518</v>
      </c>
      <c r="AK13" s="12" t="s">
        <v>402</v>
      </c>
      <c r="AL13" s="12" t="s">
        <v>403</v>
      </c>
    </row>
    <row r="14" spans="1:38" s="10" customFormat="1" ht="80" x14ac:dyDescent="0.2">
      <c r="A14" s="12" t="s">
        <v>3006</v>
      </c>
      <c r="B14" s="12" t="s">
        <v>404</v>
      </c>
      <c r="C14" s="12" t="s">
        <v>1038</v>
      </c>
      <c r="D14" s="12" t="s">
        <v>26</v>
      </c>
      <c r="E14" s="17">
        <v>41876</v>
      </c>
      <c r="F14" s="17">
        <v>43100</v>
      </c>
      <c r="G14" s="12">
        <v>0.4</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f t="shared" si="0"/>
        <v>0.4</v>
      </c>
      <c r="AG14" s="12">
        <v>1</v>
      </c>
      <c r="AH14" s="12">
        <v>0</v>
      </c>
      <c r="AI14" s="12" t="s">
        <v>372</v>
      </c>
      <c r="AJ14" s="12" t="s">
        <v>1519</v>
      </c>
      <c r="AK14" s="12" t="s">
        <v>405</v>
      </c>
      <c r="AL14" s="13" t="s">
        <v>406</v>
      </c>
    </row>
    <row r="15" spans="1:38" s="10" customFormat="1" ht="48" x14ac:dyDescent="0.2">
      <c r="A15" s="12" t="s">
        <v>3007</v>
      </c>
      <c r="B15" s="12" t="s">
        <v>407</v>
      </c>
      <c r="C15" s="12" t="s">
        <v>1038</v>
      </c>
      <c r="D15" s="12" t="s">
        <v>26</v>
      </c>
      <c r="E15" s="17">
        <v>41418</v>
      </c>
      <c r="F15" s="17">
        <v>41615</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168</v>
      </c>
      <c r="AC15" s="12">
        <v>0</v>
      </c>
      <c r="AD15" s="12">
        <v>177</v>
      </c>
      <c r="AE15" s="12">
        <v>0</v>
      </c>
      <c r="AF15" s="12">
        <f t="shared" si="0"/>
        <v>345</v>
      </c>
      <c r="AG15" s="12">
        <v>1</v>
      </c>
      <c r="AH15" s="12">
        <v>0</v>
      </c>
      <c r="AI15" s="12" t="s">
        <v>209</v>
      </c>
      <c r="AJ15" s="12" t="s">
        <v>1429</v>
      </c>
      <c r="AK15" s="12" t="s">
        <v>408</v>
      </c>
      <c r="AL15" s="13" t="s">
        <v>410</v>
      </c>
    </row>
    <row r="16" spans="1:38" s="10" customFormat="1" ht="48" x14ac:dyDescent="0.2">
      <c r="A16" s="12" t="s">
        <v>3008</v>
      </c>
      <c r="B16" s="12" t="s">
        <v>411</v>
      </c>
      <c r="C16" s="12" t="s">
        <v>1038</v>
      </c>
      <c r="D16" s="12" t="s">
        <v>3</v>
      </c>
      <c r="E16" s="17">
        <v>41253</v>
      </c>
      <c r="F16" s="17">
        <v>44431</v>
      </c>
      <c r="G16" s="12">
        <v>220</v>
      </c>
      <c r="H16" s="12">
        <v>0</v>
      </c>
      <c r="I16" s="12">
        <v>0</v>
      </c>
      <c r="J16" s="12">
        <v>45</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f t="shared" si="0"/>
        <v>265</v>
      </c>
      <c r="AG16" s="12">
        <v>1</v>
      </c>
      <c r="AH16" s="12">
        <v>0</v>
      </c>
      <c r="AI16" s="12" t="s">
        <v>20</v>
      </c>
      <c r="AJ16" s="12" t="s">
        <v>1541</v>
      </c>
      <c r="AK16" s="12" t="s">
        <v>412</v>
      </c>
      <c r="AL16" s="12" t="s">
        <v>413</v>
      </c>
    </row>
    <row r="17" spans="1:38" s="10" customFormat="1" ht="48" x14ac:dyDescent="0.2">
      <c r="A17" s="12" t="s">
        <v>3011</v>
      </c>
      <c r="B17" s="12" t="s">
        <v>414</v>
      </c>
      <c r="C17" s="12" t="s">
        <v>1038</v>
      </c>
      <c r="D17" s="12" t="s">
        <v>26</v>
      </c>
      <c r="E17" s="17">
        <v>41137</v>
      </c>
      <c r="F17" s="17">
        <v>42004</v>
      </c>
      <c r="G17" s="12">
        <v>1.2</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f t="shared" si="0"/>
        <v>1.2</v>
      </c>
      <c r="AG17" s="12">
        <v>0</v>
      </c>
      <c r="AH17" s="12">
        <v>1</v>
      </c>
      <c r="AI17" s="12" t="s">
        <v>372</v>
      </c>
      <c r="AJ17" s="12" t="s">
        <v>383</v>
      </c>
      <c r="AK17" s="12" t="s">
        <v>415</v>
      </c>
      <c r="AL17" s="13" t="s">
        <v>416</v>
      </c>
    </row>
    <row r="18" spans="1:38" s="10" customFormat="1" ht="112" x14ac:dyDescent="0.2">
      <c r="A18" s="12" t="s">
        <v>3009</v>
      </c>
      <c r="B18" s="12" t="s">
        <v>417</v>
      </c>
      <c r="C18" s="12" t="s">
        <v>1038</v>
      </c>
      <c r="D18" s="12" t="s">
        <v>26</v>
      </c>
      <c r="E18" s="17">
        <v>41065</v>
      </c>
      <c r="F18" s="17">
        <v>43109</v>
      </c>
      <c r="G18" s="12">
        <v>100</v>
      </c>
      <c r="H18" s="12">
        <v>0</v>
      </c>
      <c r="I18" s="12">
        <v>0</v>
      </c>
      <c r="J18" s="12">
        <v>17</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f t="shared" si="0"/>
        <v>117</v>
      </c>
      <c r="AG18" s="12">
        <v>1</v>
      </c>
      <c r="AH18" s="12">
        <v>0</v>
      </c>
      <c r="AI18" s="12" t="s">
        <v>20</v>
      </c>
      <c r="AJ18" s="12" t="s">
        <v>1541</v>
      </c>
      <c r="AK18" s="12" t="s">
        <v>418</v>
      </c>
      <c r="AL18" s="13" t="s">
        <v>419</v>
      </c>
    </row>
    <row r="19" spans="1:38" s="10" customFormat="1" ht="64" x14ac:dyDescent="0.2">
      <c r="A19" s="12" t="s">
        <v>3010</v>
      </c>
      <c r="B19" s="12" t="s">
        <v>420</v>
      </c>
      <c r="C19" s="12" t="s">
        <v>1038</v>
      </c>
      <c r="D19" s="12" t="s">
        <v>26</v>
      </c>
      <c r="E19" s="17">
        <v>40814</v>
      </c>
      <c r="F19" s="17">
        <v>43465</v>
      </c>
      <c r="G19" s="12">
        <v>100</v>
      </c>
      <c r="H19" s="12">
        <v>0</v>
      </c>
      <c r="I19" s="12">
        <v>0</v>
      </c>
      <c r="J19" s="12">
        <v>76</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f t="shared" si="0"/>
        <v>176</v>
      </c>
      <c r="AG19" s="12">
        <v>1</v>
      </c>
      <c r="AH19" s="12">
        <v>0</v>
      </c>
      <c r="AI19" s="12" t="s">
        <v>20</v>
      </c>
      <c r="AJ19" s="12" t="s">
        <v>1541</v>
      </c>
      <c r="AK19" s="12" t="s">
        <v>421</v>
      </c>
      <c r="AL19" s="13" t="s">
        <v>422</v>
      </c>
    </row>
    <row r="20" spans="1:38" s="10" customFormat="1" ht="48" x14ac:dyDescent="0.2">
      <c r="A20" s="12" t="s">
        <v>3012</v>
      </c>
      <c r="B20" s="12" t="s">
        <v>423</v>
      </c>
      <c r="C20" s="12" t="s">
        <v>1038</v>
      </c>
      <c r="D20" s="12" t="s">
        <v>26</v>
      </c>
      <c r="E20" s="17">
        <v>40788</v>
      </c>
      <c r="F20" s="17">
        <v>44022</v>
      </c>
      <c r="G20" s="12">
        <v>129.5</v>
      </c>
      <c r="H20" s="12">
        <v>0</v>
      </c>
      <c r="I20" s="12">
        <v>0</v>
      </c>
      <c r="J20" s="12">
        <v>30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f t="shared" si="0"/>
        <v>159.5</v>
      </c>
      <c r="AG20" s="12">
        <v>1</v>
      </c>
      <c r="AH20" s="12">
        <v>0</v>
      </c>
      <c r="AI20" s="12" t="s">
        <v>20</v>
      </c>
      <c r="AJ20" s="12" t="s">
        <v>1541</v>
      </c>
      <c r="AK20" s="12" t="s">
        <v>424</v>
      </c>
      <c r="AL20" s="13" t="s">
        <v>425</v>
      </c>
    </row>
    <row r="21" spans="1:38" s="10" customFormat="1" ht="48" x14ac:dyDescent="0.2">
      <c r="A21" s="12" t="s">
        <v>3013</v>
      </c>
      <c r="B21" s="12" t="s">
        <v>426</v>
      </c>
      <c r="C21" s="12" t="s">
        <v>1038</v>
      </c>
      <c r="D21" s="12" t="s">
        <v>26</v>
      </c>
      <c r="E21" s="17">
        <v>40639</v>
      </c>
      <c r="F21" s="17">
        <v>41213</v>
      </c>
      <c r="G21" s="12">
        <v>0.22500000000000001</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f t="shared" si="0"/>
        <v>0.22500000000000001</v>
      </c>
      <c r="AG21" s="12">
        <v>1</v>
      </c>
      <c r="AH21" s="12">
        <v>0</v>
      </c>
      <c r="AI21" s="12" t="s">
        <v>372</v>
      </c>
      <c r="AJ21" s="12" t="s">
        <v>1520</v>
      </c>
      <c r="AK21" s="12" t="s">
        <v>427</v>
      </c>
      <c r="AL21" s="13" t="s">
        <v>428</v>
      </c>
    </row>
    <row r="22" spans="1:38" s="10" customFormat="1" ht="48" x14ac:dyDescent="0.2">
      <c r="A22" s="12" t="s">
        <v>3014</v>
      </c>
      <c r="B22" s="12" t="s">
        <v>429</v>
      </c>
      <c r="C22" s="12" t="s">
        <v>1038</v>
      </c>
      <c r="D22" s="12" t="s">
        <v>26</v>
      </c>
      <c r="E22" s="17">
        <v>40633</v>
      </c>
      <c r="F22" s="17">
        <v>42958</v>
      </c>
      <c r="G22" s="12">
        <v>240</v>
      </c>
      <c r="H22" s="12">
        <v>0</v>
      </c>
      <c r="I22" s="12">
        <v>0</v>
      </c>
      <c r="J22" s="12">
        <v>49</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f t="shared" si="0"/>
        <v>289</v>
      </c>
      <c r="AG22" s="12">
        <v>1</v>
      </c>
      <c r="AH22" s="12">
        <v>0</v>
      </c>
      <c r="AI22" s="12" t="s">
        <v>20</v>
      </c>
      <c r="AJ22" s="12" t="s">
        <v>1541</v>
      </c>
      <c r="AK22" s="12" t="s">
        <v>430</v>
      </c>
      <c r="AL22" s="13" t="s">
        <v>431</v>
      </c>
    </row>
    <row r="23" spans="1:38" s="10" customFormat="1" ht="48" x14ac:dyDescent="0.2">
      <c r="A23" s="12" t="s">
        <v>3015</v>
      </c>
      <c r="B23" s="12" t="s">
        <v>432</v>
      </c>
      <c r="C23" s="12" t="s">
        <v>1038</v>
      </c>
      <c r="D23" s="12" t="s">
        <v>26</v>
      </c>
      <c r="E23" s="17">
        <v>40617</v>
      </c>
      <c r="F23" s="17">
        <v>42551</v>
      </c>
      <c r="G23" s="12">
        <v>0</v>
      </c>
      <c r="H23" s="12">
        <v>0</v>
      </c>
      <c r="I23" s="12">
        <v>0</v>
      </c>
      <c r="J23" s="12">
        <v>93</v>
      </c>
      <c r="K23" s="12">
        <v>0</v>
      </c>
      <c r="L23" s="12">
        <v>0</v>
      </c>
      <c r="M23" s="12">
        <v>0</v>
      </c>
      <c r="N23" s="12">
        <v>0</v>
      </c>
      <c r="O23" s="12">
        <v>0</v>
      </c>
      <c r="P23" s="12">
        <v>0</v>
      </c>
      <c r="Q23" s="12">
        <v>0</v>
      </c>
      <c r="R23" s="12">
        <v>0</v>
      </c>
      <c r="S23" s="12">
        <v>0</v>
      </c>
      <c r="T23" s="12">
        <v>97</v>
      </c>
      <c r="U23" s="12">
        <v>0</v>
      </c>
      <c r="V23" s="12">
        <v>0</v>
      </c>
      <c r="W23" s="12">
        <v>0</v>
      </c>
      <c r="X23" s="12">
        <v>0</v>
      </c>
      <c r="Y23" s="12">
        <v>0</v>
      </c>
      <c r="Z23" s="12">
        <v>0</v>
      </c>
      <c r="AA23" s="12">
        <v>0</v>
      </c>
      <c r="AB23" s="12">
        <v>0</v>
      </c>
      <c r="AC23" s="12">
        <v>0</v>
      </c>
      <c r="AD23" s="12">
        <v>0</v>
      </c>
      <c r="AE23" s="12">
        <v>0</v>
      </c>
      <c r="AF23" s="12">
        <f t="shared" si="0"/>
        <v>190</v>
      </c>
      <c r="AG23" s="12">
        <v>0</v>
      </c>
      <c r="AH23" s="12">
        <v>1</v>
      </c>
      <c r="AI23" s="12" t="s">
        <v>20</v>
      </c>
      <c r="AJ23" s="12" t="s">
        <v>1521</v>
      </c>
      <c r="AK23" s="12" t="s">
        <v>433</v>
      </c>
      <c r="AL23" s="13" t="s">
        <v>435</v>
      </c>
    </row>
    <row r="24" spans="1:38" s="10" customFormat="1" ht="48" x14ac:dyDescent="0.2">
      <c r="A24" s="12" t="s">
        <v>3016</v>
      </c>
      <c r="B24" s="12" t="s">
        <v>436</v>
      </c>
      <c r="C24" s="12" t="s">
        <v>1038</v>
      </c>
      <c r="D24" s="12" t="s">
        <v>26</v>
      </c>
      <c r="E24" s="17">
        <v>40603</v>
      </c>
      <c r="F24" s="17">
        <v>40751</v>
      </c>
      <c r="G24" s="12">
        <v>0.22</v>
      </c>
      <c r="H24" s="12">
        <v>0</v>
      </c>
      <c r="I24" s="12">
        <v>0</v>
      </c>
      <c r="J24" s="12">
        <v>5.5E-2</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f t="shared" si="0"/>
        <v>0.27500000000000002</v>
      </c>
      <c r="AG24" s="12">
        <v>1</v>
      </c>
      <c r="AH24" s="12">
        <v>0</v>
      </c>
      <c r="AI24" s="12" t="s">
        <v>372</v>
      </c>
      <c r="AJ24" s="12" t="s">
        <v>1541</v>
      </c>
      <c r="AK24" s="12" t="s">
        <v>437</v>
      </c>
      <c r="AL24" s="13" t="s">
        <v>438</v>
      </c>
    </row>
    <row r="25" spans="1:38" s="10" customFormat="1" ht="48" x14ac:dyDescent="0.2">
      <c r="A25" s="12" t="s">
        <v>3017</v>
      </c>
      <c r="B25" s="12" t="s">
        <v>439</v>
      </c>
      <c r="C25" s="12" t="s">
        <v>1038</v>
      </c>
      <c r="D25" s="12" t="s">
        <v>3</v>
      </c>
      <c r="E25" s="17">
        <v>40346</v>
      </c>
      <c r="F25" s="17">
        <v>44957</v>
      </c>
      <c r="G25" s="12">
        <v>0</v>
      </c>
      <c r="H25" s="12">
        <v>0</v>
      </c>
      <c r="I25" s="12">
        <v>0</v>
      </c>
      <c r="J25" s="12">
        <v>0</v>
      </c>
      <c r="K25" s="12">
        <v>0</v>
      </c>
      <c r="L25" s="12">
        <v>0</v>
      </c>
      <c r="M25" s="12">
        <v>0</v>
      </c>
      <c r="N25" s="12">
        <v>0</v>
      </c>
      <c r="O25" s="12">
        <v>0</v>
      </c>
      <c r="P25" s="12">
        <v>0</v>
      </c>
      <c r="Q25" s="12">
        <v>0</v>
      </c>
      <c r="R25" s="12">
        <v>0</v>
      </c>
      <c r="S25" s="12">
        <v>0</v>
      </c>
      <c r="T25" s="12">
        <v>324</v>
      </c>
      <c r="U25" s="12">
        <v>0</v>
      </c>
      <c r="V25" s="12">
        <v>0</v>
      </c>
      <c r="W25" s="12">
        <v>0</v>
      </c>
      <c r="X25" s="12">
        <v>0</v>
      </c>
      <c r="Y25" s="12">
        <v>0</v>
      </c>
      <c r="Z25" s="12">
        <v>0</v>
      </c>
      <c r="AA25" s="12">
        <v>0</v>
      </c>
      <c r="AB25" s="12">
        <v>0</v>
      </c>
      <c r="AC25" s="12">
        <v>0</v>
      </c>
      <c r="AD25" s="12">
        <v>0</v>
      </c>
      <c r="AE25" s="12">
        <v>0</v>
      </c>
      <c r="AF25" s="12">
        <f t="shared" si="0"/>
        <v>324</v>
      </c>
      <c r="AG25" s="12">
        <v>0</v>
      </c>
      <c r="AH25" s="12">
        <v>1</v>
      </c>
      <c r="AI25" s="12" t="s">
        <v>20</v>
      </c>
      <c r="AJ25" s="12" t="s">
        <v>383</v>
      </c>
      <c r="AK25" s="12" t="s">
        <v>440</v>
      </c>
      <c r="AL25" s="13" t="s">
        <v>441</v>
      </c>
    </row>
    <row r="26" spans="1:38" s="10" customFormat="1" ht="64" x14ac:dyDescent="0.2">
      <c r="A26" s="12" t="s">
        <v>3018</v>
      </c>
      <c r="B26" s="12" t="s">
        <v>442</v>
      </c>
      <c r="C26" s="12" t="s">
        <v>1038</v>
      </c>
      <c r="D26" s="12" t="s">
        <v>3</v>
      </c>
      <c r="E26" s="17">
        <v>40330</v>
      </c>
      <c r="F26" s="17">
        <v>42369</v>
      </c>
      <c r="G26" s="12">
        <v>0</v>
      </c>
      <c r="H26" s="12">
        <v>0</v>
      </c>
      <c r="I26" s="12">
        <v>0</v>
      </c>
      <c r="J26" s="12">
        <v>31</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167</v>
      </c>
      <c r="AC26" s="12">
        <v>0</v>
      </c>
      <c r="AD26" s="12">
        <v>0</v>
      </c>
      <c r="AE26" s="12">
        <v>0</v>
      </c>
      <c r="AF26" s="12">
        <f t="shared" si="0"/>
        <v>198</v>
      </c>
      <c r="AG26" s="12">
        <v>1</v>
      </c>
      <c r="AH26" s="12">
        <v>0</v>
      </c>
      <c r="AI26" s="12" t="s">
        <v>20</v>
      </c>
      <c r="AJ26" s="12" t="s">
        <v>1541</v>
      </c>
      <c r="AK26" s="12" t="s">
        <v>443</v>
      </c>
      <c r="AL26" s="13" t="s">
        <v>444</v>
      </c>
    </row>
    <row r="27" spans="1:38" s="10" customFormat="1" ht="48" x14ac:dyDescent="0.2">
      <c r="A27" s="12" t="s">
        <v>3019</v>
      </c>
      <c r="B27" s="12" t="s">
        <v>445</v>
      </c>
      <c r="C27" s="12" t="s">
        <v>1038</v>
      </c>
      <c r="D27" s="12" t="s">
        <v>26</v>
      </c>
      <c r="E27" s="17">
        <v>40289</v>
      </c>
      <c r="F27" s="17">
        <v>41992</v>
      </c>
      <c r="G27" s="12">
        <v>115</v>
      </c>
      <c r="H27" s="12">
        <v>0</v>
      </c>
      <c r="I27" s="12">
        <v>0</v>
      </c>
      <c r="J27" s="12">
        <v>31</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c r="AE27" s="12">
        <v>0</v>
      </c>
      <c r="AF27" s="12">
        <f t="shared" si="0"/>
        <v>146</v>
      </c>
      <c r="AG27" s="12">
        <v>1</v>
      </c>
      <c r="AH27" s="12">
        <v>0</v>
      </c>
      <c r="AI27" s="12" t="s">
        <v>20</v>
      </c>
      <c r="AJ27" s="12" t="s">
        <v>1541</v>
      </c>
      <c r="AK27" s="12" t="s">
        <v>446</v>
      </c>
      <c r="AL27" s="13" t="s">
        <v>447</v>
      </c>
    </row>
    <row r="28" spans="1:38" s="10" customFormat="1" ht="64" x14ac:dyDescent="0.2">
      <c r="A28" s="12" t="s">
        <v>3025</v>
      </c>
      <c r="B28" s="12" t="s">
        <v>448</v>
      </c>
      <c r="C28" s="12" t="s">
        <v>1038</v>
      </c>
      <c r="D28" s="12" t="s">
        <v>26</v>
      </c>
      <c r="E28" s="17">
        <v>40288</v>
      </c>
      <c r="F28" s="17">
        <v>43465</v>
      </c>
      <c r="G28" s="12">
        <v>350</v>
      </c>
      <c r="H28" s="12">
        <v>0</v>
      </c>
      <c r="I28" s="12">
        <v>0</v>
      </c>
      <c r="J28" s="12">
        <v>230</v>
      </c>
      <c r="K28" s="12">
        <v>0</v>
      </c>
      <c r="L28" s="12">
        <v>0</v>
      </c>
      <c r="M28" s="12">
        <v>0</v>
      </c>
      <c r="N28" s="12">
        <v>0</v>
      </c>
      <c r="O28" s="12">
        <v>0</v>
      </c>
      <c r="P28" s="12">
        <v>0</v>
      </c>
      <c r="Q28" s="12">
        <v>0</v>
      </c>
      <c r="R28" s="12">
        <v>0</v>
      </c>
      <c r="S28" s="12">
        <v>150</v>
      </c>
      <c r="T28" s="12">
        <v>0</v>
      </c>
      <c r="U28" s="12">
        <v>0</v>
      </c>
      <c r="V28" s="12">
        <v>0</v>
      </c>
      <c r="W28" s="12">
        <v>0</v>
      </c>
      <c r="X28" s="12">
        <v>0</v>
      </c>
      <c r="Y28" s="12">
        <v>300</v>
      </c>
      <c r="Z28" s="12">
        <v>0</v>
      </c>
      <c r="AA28" s="12">
        <v>250</v>
      </c>
      <c r="AB28" s="12">
        <v>0</v>
      </c>
      <c r="AC28" s="12">
        <v>0</v>
      </c>
      <c r="AD28" s="12">
        <v>0</v>
      </c>
      <c r="AE28" s="12">
        <v>0</v>
      </c>
      <c r="AF28" s="12">
        <f t="shared" si="0"/>
        <v>1280</v>
      </c>
      <c r="AG28" s="12">
        <v>0</v>
      </c>
      <c r="AH28" s="12">
        <v>1</v>
      </c>
      <c r="AI28" s="12" t="s">
        <v>20</v>
      </c>
      <c r="AJ28" s="12" t="s">
        <v>3021</v>
      </c>
      <c r="AK28" s="12" t="s">
        <v>3020</v>
      </c>
      <c r="AL28" s="13" t="s">
        <v>451</v>
      </c>
    </row>
    <row r="29" spans="1:38" s="10" customFormat="1" ht="48" x14ac:dyDescent="0.2">
      <c r="A29" s="12" t="s">
        <v>3026</v>
      </c>
      <c r="B29" s="12" t="s">
        <v>452</v>
      </c>
      <c r="C29" s="12" t="s">
        <v>1038</v>
      </c>
      <c r="D29" s="12" t="s">
        <v>26</v>
      </c>
      <c r="E29" s="17">
        <v>40158</v>
      </c>
      <c r="F29" s="17">
        <v>40574</v>
      </c>
      <c r="G29" s="12">
        <v>0.9</v>
      </c>
      <c r="H29" s="12">
        <v>0</v>
      </c>
      <c r="I29" s="12">
        <v>0</v>
      </c>
      <c r="J29" s="12">
        <v>0.2</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f t="shared" si="0"/>
        <v>1.1000000000000001</v>
      </c>
      <c r="AG29" s="12">
        <v>1</v>
      </c>
      <c r="AH29" s="12">
        <v>0</v>
      </c>
      <c r="AI29" s="12" t="s">
        <v>372</v>
      </c>
      <c r="AJ29" s="12" t="s">
        <v>1442</v>
      </c>
      <c r="AK29" s="12" t="s">
        <v>453</v>
      </c>
      <c r="AL29" s="13" t="s">
        <v>454</v>
      </c>
    </row>
    <row r="30" spans="1:38" s="10" customFormat="1" ht="48" x14ac:dyDescent="0.2">
      <c r="A30" s="12" t="s">
        <v>3028</v>
      </c>
      <c r="B30" s="12" t="s">
        <v>455</v>
      </c>
      <c r="C30" s="12" t="s">
        <v>1038</v>
      </c>
      <c r="D30" s="12" t="s">
        <v>26</v>
      </c>
      <c r="E30" s="17">
        <v>40077</v>
      </c>
      <c r="F30" s="17">
        <v>41274</v>
      </c>
      <c r="G30" s="12">
        <v>2.1</v>
      </c>
      <c r="H30" s="12">
        <v>0</v>
      </c>
      <c r="I30" s="12">
        <v>0</v>
      </c>
      <c r="J30" s="12">
        <v>0.375</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f t="shared" si="0"/>
        <v>2.4750000000000001</v>
      </c>
      <c r="AG30" s="12">
        <v>0</v>
      </c>
      <c r="AH30" s="12">
        <v>1</v>
      </c>
      <c r="AI30" s="12" t="s">
        <v>372</v>
      </c>
      <c r="AJ30" s="12" t="s">
        <v>3027</v>
      </c>
      <c r="AK30" s="12" t="s">
        <v>456</v>
      </c>
      <c r="AL30" s="13" t="s">
        <v>458</v>
      </c>
    </row>
    <row r="31" spans="1:38" s="10" customFormat="1" ht="48" x14ac:dyDescent="0.2">
      <c r="A31" s="12" t="s">
        <v>3029</v>
      </c>
      <c r="B31" s="12" t="s">
        <v>459</v>
      </c>
      <c r="C31" s="12" t="s">
        <v>1038</v>
      </c>
      <c r="D31" s="12" t="s">
        <v>26</v>
      </c>
      <c r="E31" s="17">
        <v>39448</v>
      </c>
      <c r="F31" s="17">
        <v>40178</v>
      </c>
      <c r="G31" s="12">
        <v>0</v>
      </c>
      <c r="H31" s="12">
        <v>0</v>
      </c>
      <c r="I31" s="12">
        <v>0</v>
      </c>
      <c r="J31" s="12">
        <v>86.4</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c r="AB31" s="12">
        <v>42</v>
      </c>
      <c r="AC31" s="12">
        <v>0</v>
      </c>
      <c r="AD31" s="12">
        <v>0</v>
      </c>
      <c r="AE31" s="12">
        <v>0</v>
      </c>
      <c r="AF31" s="12">
        <f t="shared" si="0"/>
        <v>128.4</v>
      </c>
      <c r="AG31" s="12">
        <v>0</v>
      </c>
      <c r="AH31" s="12">
        <v>1</v>
      </c>
      <c r="AI31" s="12" t="s">
        <v>20</v>
      </c>
      <c r="AJ31" s="12" t="s">
        <v>1522</v>
      </c>
      <c r="AK31" s="12" t="s">
        <v>460</v>
      </c>
      <c r="AL31" s="13" t="s">
        <v>461</v>
      </c>
    </row>
    <row r="32" spans="1:38" s="113" customFormat="1" ht="32" x14ac:dyDescent="0.2">
      <c r="A32" s="120" t="s">
        <v>462</v>
      </c>
      <c r="B32" s="120" t="s">
        <v>463</v>
      </c>
      <c r="C32" s="120" t="s">
        <v>1038</v>
      </c>
      <c r="D32" s="120" t="s">
        <v>26</v>
      </c>
      <c r="E32" s="126">
        <v>39448</v>
      </c>
      <c r="F32" s="126"/>
      <c r="G32" s="120">
        <v>0</v>
      </c>
      <c r="H32" s="120">
        <v>0</v>
      </c>
      <c r="I32" s="120">
        <v>0</v>
      </c>
      <c r="J32" s="120">
        <v>0</v>
      </c>
      <c r="K32" s="120">
        <v>0</v>
      </c>
      <c r="L32" s="120">
        <v>0</v>
      </c>
      <c r="M32" s="120">
        <v>0</v>
      </c>
      <c r="N32" s="120">
        <v>0</v>
      </c>
      <c r="O32" s="120">
        <v>0</v>
      </c>
      <c r="P32" s="120">
        <v>0</v>
      </c>
      <c r="Q32" s="120">
        <v>0</v>
      </c>
      <c r="R32" s="120">
        <v>0</v>
      </c>
      <c r="S32" s="120">
        <v>0</v>
      </c>
      <c r="T32" s="120">
        <v>0.03</v>
      </c>
      <c r="U32" s="120">
        <v>0</v>
      </c>
      <c r="V32" s="120">
        <v>0</v>
      </c>
      <c r="W32" s="120">
        <v>0</v>
      </c>
      <c r="X32" s="120">
        <v>0</v>
      </c>
      <c r="Y32" s="120">
        <v>0</v>
      </c>
      <c r="Z32" s="120">
        <v>0</v>
      </c>
      <c r="AA32" s="120">
        <v>0</v>
      </c>
      <c r="AB32" s="120">
        <v>0</v>
      </c>
      <c r="AC32" s="120">
        <v>0</v>
      </c>
      <c r="AD32" s="120">
        <v>0</v>
      </c>
      <c r="AE32" s="120">
        <v>0</v>
      </c>
      <c r="AF32" s="120">
        <f t="shared" si="0"/>
        <v>0.03</v>
      </c>
      <c r="AG32" s="120">
        <v>0</v>
      </c>
      <c r="AH32" s="120">
        <v>1</v>
      </c>
      <c r="AI32" s="120" t="s">
        <v>372</v>
      </c>
      <c r="AJ32" s="120" t="s">
        <v>797</v>
      </c>
      <c r="AK32" s="120"/>
      <c r="AL32" s="122" t="s">
        <v>464</v>
      </c>
    </row>
    <row r="33" spans="1:38" s="10" customFormat="1" ht="32" x14ac:dyDescent="0.2">
      <c r="A33" s="12" t="s">
        <v>3030</v>
      </c>
      <c r="B33" s="12" t="s">
        <v>465</v>
      </c>
      <c r="C33" s="12" t="s">
        <v>1038</v>
      </c>
      <c r="D33" s="12" t="s">
        <v>26</v>
      </c>
      <c r="E33" s="17">
        <v>39435</v>
      </c>
      <c r="F33" s="17">
        <v>41305</v>
      </c>
      <c r="G33" s="12">
        <v>75.3</v>
      </c>
      <c r="H33" s="12">
        <v>0</v>
      </c>
      <c r="I33" s="12">
        <v>0</v>
      </c>
      <c r="J33" s="12">
        <v>98.2</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f t="shared" si="0"/>
        <v>173.5</v>
      </c>
      <c r="AG33" s="12">
        <v>1</v>
      </c>
      <c r="AH33" s="12">
        <v>0</v>
      </c>
      <c r="AI33" s="12" t="s">
        <v>20</v>
      </c>
      <c r="AJ33" s="12" t="s">
        <v>1541</v>
      </c>
      <c r="AK33" s="12" t="s">
        <v>467</v>
      </c>
      <c r="AL33" s="13" t="s">
        <v>468</v>
      </c>
    </row>
    <row r="34" spans="1:38" s="113" customFormat="1" ht="32" x14ac:dyDescent="0.2">
      <c r="A34" s="120" t="s">
        <v>469</v>
      </c>
      <c r="B34" s="120" t="s">
        <v>470</v>
      </c>
      <c r="C34" s="120" t="s">
        <v>1038</v>
      </c>
      <c r="D34" s="120" t="s">
        <v>26</v>
      </c>
      <c r="E34" s="126">
        <v>39173</v>
      </c>
      <c r="F34" s="126">
        <v>40543</v>
      </c>
      <c r="G34" s="120">
        <v>0</v>
      </c>
      <c r="H34" s="120">
        <v>0</v>
      </c>
      <c r="I34" s="120">
        <v>0</v>
      </c>
      <c r="J34" s="120">
        <v>0</v>
      </c>
      <c r="K34" s="120">
        <v>0</v>
      </c>
      <c r="L34" s="120">
        <v>0</v>
      </c>
      <c r="M34" s="120">
        <v>0</v>
      </c>
      <c r="N34" s="120">
        <v>0</v>
      </c>
      <c r="O34" s="120">
        <v>0</v>
      </c>
      <c r="P34" s="120">
        <v>0</v>
      </c>
      <c r="Q34" s="120">
        <v>0</v>
      </c>
      <c r="R34" s="120">
        <v>0</v>
      </c>
      <c r="S34" s="120">
        <v>0</v>
      </c>
      <c r="T34" s="120">
        <v>0</v>
      </c>
      <c r="U34" s="120">
        <v>0</v>
      </c>
      <c r="V34" s="120">
        <v>0</v>
      </c>
      <c r="W34" s="120">
        <v>0</v>
      </c>
      <c r="X34" s="120">
        <v>0</v>
      </c>
      <c r="Y34" s="120">
        <v>0</v>
      </c>
      <c r="Z34" s="120">
        <v>0.30299999999999999</v>
      </c>
      <c r="AA34" s="120">
        <v>0</v>
      </c>
      <c r="AB34" s="120">
        <v>0</v>
      </c>
      <c r="AC34" s="120">
        <v>0</v>
      </c>
      <c r="AD34" s="120">
        <v>0</v>
      </c>
      <c r="AE34" s="120">
        <v>0</v>
      </c>
      <c r="AF34" s="120">
        <f t="shared" si="0"/>
        <v>0.30299999999999999</v>
      </c>
      <c r="AG34" s="120">
        <v>0</v>
      </c>
      <c r="AH34" s="120">
        <v>1</v>
      </c>
      <c r="AI34" s="120" t="s">
        <v>372</v>
      </c>
      <c r="AJ34" s="120"/>
      <c r="AK34" s="120" t="s">
        <v>472</v>
      </c>
      <c r="AL34" s="122" t="s">
        <v>473</v>
      </c>
    </row>
    <row r="35" spans="1:38" s="113" customFormat="1" ht="32" x14ac:dyDescent="0.2">
      <c r="A35" s="120" t="s">
        <v>474</v>
      </c>
      <c r="B35" s="120" t="s">
        <v>475</v>
      </c>
      <c r="C35" s="120" t="s">
        <v>1038</v>
      </c>
      <c r="D35" s="120" t="s">
        <v>26</v>
      </c>
      <c r="E35" s="126">
        <v>38628</v>
      </c>
      <c r="F35" s="126">
        <v>39217</v>
      </c>
      <c r="G35" s="120">
        <v>0.6</v>
      </c>
      <c r="H35" s="120">
        <v>0</v>
      </c>
      <c r="I35" s="120">
        <v>0</v>
      </c>
      <c r="J35" s="120">
        <v>0.16500000000000001</v>
      </c>
      <c r="K35" s="120">
        <v>0</v>
      </c>
      <c r="L35" s="120">
        <v>0</v>
      </c>
      <c r="M35" s="120">
        <v>0</v>
      </c>
      <c r="N35" s="120">
        <v>0</v>
      </c>
      <c r="O35" s="120">
        <v>0</v>
      </c>
      <c r="P35" s="120">
        <v>0</v>
      </c>
      <c r="Q35" s="120">
        <v>0</v>
      </c>
      <c r="R35" s="120">
        <v>0</v>
      </c>
      <c r="S35" s="120">
        <v>0</v>
      </c>
      <c r="T35" s="120">
        <v>0</v>
      </c>
      <c r="U35" s="120">
        <v>0</v>
      </c>
      <c r="V35" s="120">
        <v>0</v>
      </c>
      <c r="W35" s="120">
        <v>0</v>
      </c>
      <c r="X35" s="120">
        <v>0</v>
      </c>
      <c r="Y35" s="120">
        <v>0</v>
      </c>
      <c r="Z35" s="120">
        <v>0</v>
      </c>
      <c r="AA35" s="120">
        <v>0</v>
      </c>
      <c r="AB35" s="120">
        <v>0</v>
      </c>
      <c r="AC35" s="120">
        <v>0</v>
      </c>
      <c r="AD35" s="120">
        <v>0</v>
      </c>
      <c r="AE35" s="120">
        <v>0</v>
      </c>
      <c r="AF35" s="120">
        <f t="shared" si="0"/>
        <v>0.76500000000000001</v>
      </c>
      <c r="AG35" s="120">
        <v>1</v>
      </c>
      <c r="AH35" s="120">
        <v>0</v>
      </c>
      <c r="AI35" s="120" t="s">
        <v>372</v>
      </c>
      <c r="AJ35" s="120" t="s">
        <v>1440</v>
      </c>
      <c r="AK35" s="120" t="s">
        <v>476</v>
      </c>
      <c r="AL35" s="122" t="s">
        <v>477</v>
      </c>
    </row>
    <row r="36" spans="1:38" s="113" customFormat="1" ht="32" x14ac:dyDescent="0.2">
      <c r="A36" s="120" t="s">
        <v>478</v>
      </c>
      <c r="B36" s="120" t="s">
        <v>479</v>
      </c>
      <c r="C36" s="120" t="s">
        <v>1038</v>
      </c>
      <c r="D36" s="120" t="s">
        <v>26</v>
      </c>
      <c r="E36" s="126">
        <v>37377</v>
      </c>
      <c r="F36" s="126">
        <v>39022</v>
      </c>
      <c r="G36" s="120">
        <v>0.6</v>
      </c>
      <c r="H36" s="120">
        <v>0</v>
      </c>
      <c r="I36" s="120">
        <v>0</v>
      </c>
      <c r="J36" s="120">
        <v>0.26</v>
      </c>
      <c r="K36" s="120">
        <v>0</v>
      </c>
      <c r="L36" s="120">
        <v>0</v>
      </c>
      <c r="M36" s="120">
        <v>0</v>
      </c>
      <c r="N36" s="120">
        <v>0</v>
      </c>
      <c r="O36" s="120">
        <v>0</v>
      </c>
      <c r="P36" s="120">
        <v>0</v>
      </c>
      <c r="Q36" s="120">
        <v>0</v>
      </c>
      <c r="R36" s="120">
        <v>0</v>
      </c>
      <c r="S36" s="120">
        <v>0</v>
      </c>
      <c r="T36" s="120">
        <v>0</v>
      </c>
      <c r="U36" s="120">
        <v>0</v>
      </c>
      <c r="V36" s="120">
        <v>0</v>
      </c>
      <c r="W36" s="120">
        <v>0</v>
      </c>
      <c r="X36" s="120">
        <v>0</v>
      </c>
      <c r="Y36" s="120">
        <v>0</v>
      </c>
      <c r="Z36" s="120">
        <v>0</v>
      </c>
      <c r="AA36" s="120">
        <v>0</v>
      </c>
      <c r="AB36" s="120">
        <v>0</v>
      </c>
      <c r="AC36" s="120">
        <v>0</v>
      </c>
      <c r="AD36" s="120">
        <v>0</v>
      </c>
      <c r="AE36" s="120">
        <v>0</v>
      </c>
      <c r="AF36" s="120">
        <f t="shared" si="0"/>
        <v>0.86</v>
      </c>
      <c r="AG36" s="120">
        <v>1</v>
      </c>
      <c r="AH36" s="120">
        <v>0</v>
      </c>
      <c r="AI36" s="120" t="s">
        <v>372</v>
      </c>
      <c r="AJ36" s="120" t="s">
        <v>1441</v>
      </c>
      <c r="AK36" s="120" t="s">
        <v>480</v>
      </c>
      <c r="AL36" s="122" t="s">
        <v>481</v>
      </c>
    </row>
    <row r="37" spans="1:38" s="10" customFormat="1" ht="64" x14ac:dyDescent="0.2">
      <c r="A37" s="12" t="s">
        <v>3031</v>
      </c>
      <c r="B37" s="12" t="s">
        <v>156</v>
      </c>
      <c r="C37" s="12" t="s">
        <v>1038</v>
      </c>
      <c r="D37" s="12" t="s">
        <v>26</v>
      </c>
      <c r="E37" s="17">
        <v>37327</v>
      </c>
      <c r="F37" s="17">
        <v>38686</v>
      </c>
      <c r="G37" s="12">
        <v>0.9</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0.28000000000000003</v>
      </c>
      <c r="AE37" s="12">
        <v>0</v>
      </c>
      <c r="AF37" s="12">
        <f t="shared" si="0"/>
        <v>1.1800000000000002</v>
      </c>
      <c r="AG37" s="12">
        <v>0</v>
      </c>
      <c r="AH37" s="12">
        <v>1</v>
      </c>
      <c r="AI37" s="12" t="s">
        <v>372</v>
      </c>
      <c r="AJ37" s="12" t="s">
        <v>483</v>
      </c>
      <c r="AK37" s="12" t="s">
        <v>482</v>
      </c>
      <c r="AL37" s="13" t="s">
        <v>160</v>
      </c>
    </row>
    <row r="38" spans="1:38" s="10" customFormat="1" ht="48" x14ac:dyDescent="0.2">
      <c r="A38" s="12" t="s">
        <v>3032</v>
      </c>
      <c r="B38" s="12" t="s">
        <v>332</v>
      </c>
      <c r="C38" s="12" t="s">
        <v>1038</v>
      </c>
      <c r="D38" s="12" t="s">
        <v>26</v>
      </c>
      <c r="E38" s="17">
        <v>37327</v>
      </c>
      <c r="F38" s="17">
        <v>38735</v>
      </c>
      <c r="G38" s="12">
        <v>0.85</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0</v>
      </c>
      <c r="AC38" s="12">
        <v>0</v>
      </c>
      <c r="AD38" s="12">
        <v>0</v>
      </c>
      <c r="AE38" s="12">
        <v>0</v>
      </c>
      <c r="AF38" s="12">
        <f t="shared" si="0"/>
        <v>0.85</v>
      </c>
      <c r="AG38" s="12">
        <v>1</v>
      </c>
      <c r="AH38" s="12">
        <v>0</v>
      </c>
      <c r="AI38" s="12" t="s">
        <v>372</v>
      </c>
      <c r="AJ38" s="12" t="s">
        <v>1542</v>
      </c>
      <c r="AK38" s="12" t="s">
        <v>333</v>
      </c>
      <c r="AL38" s="13" t="s">
        <v>335</v>
      </c>
    </row>
    <row r="39" spans="1:38" s="10" customFormat="1" ht="64" x14ac:dyDescent="0.2">
      <c r="A39" s="12" t="s">
        <v>3034</v>
      </c>
      <c r="B39" s="12" t="s">
        <v>484</v>
      </c>
      <c r="C39" s="12" t="s">
        <v>1038</v>
      </c>
      <c r="D39" s="12" t="s">
        <v>26</v>
      </c>
      <c r="E39" s="17">
        <v>37201</v>
      </c>
      <c r="F39" s="17"/>
      <c r="G39" s="12">
        <v>0</v>
      </c>
      <c r="H39" s="12">
        <v>0</v>
      </c>
      <c r="I39" s="12">
        <v>0</v>
      </c>
      <c r="J39" s="12">
        <v>0</v>
      </c>
      <c r="K39" s="12">
        <v>0</v>
      </c>
      <c r="L39" s="12">
        <v>0</v>
      </c>
      <c r="M39" s="12">
        <v>0</v>
      </c>
      <c r="N39" s="12">
        <v>0</v>
      </c>
      <c r="O39" s="12">
        <v>0</v>
      </c>
      <c r="P39" s="12">
        <v>0</v>
      </c>
      <c r="Q39" s="12">
        <v>68</v>
      </c>
      <c r="R39" s="12">
        <v>0</v>
      </c>
      <c r="S39" s="12">
        <v>0</v>
      </c>
      <c r="T39" s="12">
        <v>0</v>
      </c>
      <c r="U39" s="12">
        <v>0</v>
      </c>
      <c r="V39" s="12">
        <v>0</v>
      </c>
      <c r="W39" s="12">
        <v>0</v>
      </c>
      <c r="X39" s="12">
        <v>0</v>
      </c>
      <c r="Y39" s="12">
        <v>0</v>
      </c>
      <c r="Z39" s="12">
        <v>0</v>
      </c>
      <c r="AA39" s="12">
        <v>0</v>
      </c>
      <c r="AB39" s="12">
        <v>0</v>
      </c>
      <c r="AC39" s="12">
        <v>0</v>
      </c>
      <c r="AD39" s="12">
        <v>15</v>
      </c>
      <c r="AE39" s="12">
        <v>0</v>
      </c>
      <c r="AF39" s="12">
        <f t="shared" si="0"/>
        <v>83</v>
      </c>
      <c r="AG39" s="12">
        <v>1</v>
      </c>
      <c r="AH39" s="12">
        <v>0</v>
      </c>
      <c r="AI39" s="12" t="s">
        <v>20</v>
      </c>
      <c r="AJ39" s="12" t="s">
        <v>1523</v>
      </c>
      <c r="AK39" s="12" t="s">
        <v>485</v>
      </c>
      <c r="AL39" s="13" t="s">
        <v>486</v>
      </c>
    </row>
    <row r="40" spans="1:38" s="10" customFormat="1" ht="64" x14ac:dyDescent="0.2">
      <c r="A40" s="12" t="s">
        <v>3035</v>
      </c>
      <c r="B40" s="12" t="s">
        <v>802</v>
      </c>
      <c r="C40" s="12" t="s">
        <v>1038</v>
      </c>
      <c r="D40" s="12" t="s">
        <v>3</v>
      </c>
      <c r="E40" s="17">
        <v>45000</v>
      </c>
      <c r="F40" s="17"/>
      <c r="G40" s="12">
        <v>55.45</v>
      </c>
      <c r="H40" s="12">
        <v>0</v>
      </c>
      <c r="I40" s="12">
        <v>0</v>
      </c>
      <c r="J40" s="12">
        <v>0</v>
      </c>
      <c r="K40" s="12">
        <v>0</v>
      </c>
      <c r="L40" s="12">
        <v>0</v>
      </c>
      <c r="M40" s="12">
        <v>0</v>
      </c>
      <c r="N40" s="12">
        <v>0</v>
      </c>
      <c r="O40" s="12">
        <v>0</v>
      </c>
      <c r="P40" s="12">
        <v>0</v>
      </c>
      <c r="Q40" s="12">
        <v>69.400000000000006</v>
      </c>
      <c r="R40" s="12">
        <v>0</v>
      </c>
      <c r="S40" s="12">
        <v>0</v>
      </c>
      <c r="T40" s="12">
        <v>0</v>
      </c>
      <c r="U40" s="12">
        <v>0</v>
      </c>
      <c r="V40" s="12">
        <v>0</v>
      </c>
      <c r="W40" s="12">
        <v>0</v>
      </c>
      <c r="X40" s="12">
        <v>0</v>
      </c>
      <c r="Y40" s="12">
        <v>0</v>
      </c>
      <c r="Z40" s="12">
        <v>0</v>
      </c>
      <c r="AA40" s="12">
        <v>0</v>
      </c>
      <c r="AB40" s="12">
        <v>0</v>
      </c>
      <c r="AC40" s="12">
        <v>0</v>
      </c>
      <c r="AD40" s="12">
        <v>264.35000000000002</v>
      </c>
      <c r="AE40" s="12">
        <v>0</v>
      </c>
      <c r="AF40" s="12">
        <f t="shared" si="0"/>
        <v>389.20000000000005</v>
      </c>
      <c r="AG40" s="12">
        <v>0</v>
      </c>
      <c r="AH40" s="12">
        <v>1</v>
      </c>
      <c r="AI40" s="12" t="s">
        <v>20</v>
      </c>
      <c r="AJ40" s="12" t="s">
        <v>803</v>
      </c>
      <c r="AK40" s="12" t="s">
        <v>804</v>
      </c>
      <c r="AL40" s="13" t="s">
        <v>805</v>
      </c>
    </row>
    <row r="41" spans="1:38" s="10" customFormat="1" ht="64" x14ac:dyDescent="0.2">
      <c r="A41" s="12" t="s">
        <v>3036</v>
      </c>
      <c r="B41" s="12" t="s">
        <v>806</v>
      </c>
      <c r="C41" s="12" t="s">
        <v>1038</v>
      </c>
      <c r="D41" s="12" t="s">
        <v>3</v>
      </c>
      <c r="E41" s="17">
        <v>45000</v>
      </c>
      <c r="F41" s="17"/>
      <c r="G41" s="12">
        <v>31.43</v>
      </c>
      <c r="H41" s="12">
        <v>0</v>
      </c>
      <c r="I41" s="12">
        <v>0</v>
      </c>
      <c r="J41" s="12">
        <v>0</v>
      </c>
      <c r="K41" s="12">
        <v>0</v>
      </c>
      <c r="L41" s="12">
        <v>0</v>
      </c>
      <c r="M41" s="12">
        <v>0</v>
      </c>
      <c r="N41" s="12">
        <v>0</v>
      </c>
      <c r="O41" s="12">
        <v>0</v>
      </c>
      <c r="P41" s="12">
        <v>0</v>
      </c>
      <c r="Q41" s="12">
        <v>36.4</v>
      </c>
      <c r="R41" s="12">
        <v>0</v>
      </c>
      <c r="S41" s="12">
        <v>0</v>
      </c>
      <c r="T41" s="12">
        <v>0</v>
      </c>
      <c r="U41" s="12">
        <v>0</v>
      </c>
      <c r="V41" s="12">
        <v>0</v>
      </c>
      <c r="W41" s="12">
        <v>0</v>
      </c>
      <c r="X41" s="12">
        <v>0</v>
      </c>
      <c r="Y41" s="12">
        <v>0</v>
      </c>
      <c r="Z41" s="12">
        <v>0</v>
      </c>
      <c r="AA41" s="12">
        <v>0</v>
      </c>
      <c r="AB41" s="12">
        <v>0</v>
      </c>
      <c r="AC41" s="12">
        <v>0</v>
      </c>
      <c r="AD41" s="12">
        <v>126.37</v>
      </c>
      <c r="AE41" s="12">
        <v>0</v>
      </c>
      <c r="AF41" s="12">
        <f t="shared" si="0"/>
        <v>194.2</v>
      </c>
      <c r="AG41" s="12">
        <v>0</v>
      </c>
      <c r="AH41" s="12">
        <v>1</v>
      </c>
      <c r="AI41" s="12" t="s">
        <v>20</v>
      </c>
      <c r="AJ41" s="12" t="s">
        <v>803</v>
      </c>
      <c r="AK41" s="12" t="s">
        <v>807</v>
      </c>
      <c r="AL41" s="13" t="s">
        <v>1072</v>
      </c>
    </row>
    <row r="42" spans="1:38" s="10" customFormat="1" ht="64" x14ac:dyDescent="0.2">
      <c r="A42" s="12" t="s">
        <v>3037</v>
      </c>
      <c r="B42" s="12" t="s">
        <v>812</v>
      </c>
      <c r="C42" s="12" t="s">
        <v>1038</v>
      </c>
      <c r="D42" s="12" t="s">
        <v>3</v>
      </c>
      <c r="E42" s="17">
        <v>45000</v>
      </c>
      <c r="F42" s="17"/>
      <c r="G42" s="12">
        <v>32.6</v>
      </c>
      <c r="H42" s="12">
        <v>0</v>
      </c>
      <c r="I42" s="12">
        <v>0</v>
      </c>
      <c r="J42" s="12">
        <v>0</v>
      </c>
      <c r="K42" s="12">
        <v>0</v>
      </c>
      <c r="L42" s="12">
        <v>0</v>
      </c>
      <c r="M42" s="12">
        <v>0</v>
      </c>
      <c r="N42" s="12">
        <v>0</v>
      </c>
      <c r="O42" s="12">
        <v>0</v>
      </c>
      <c r="P42" s="12">
        <v>0</v>
      </c>
      <c r="Q42" s="12">
        <v>38.200000000000003</v>
      </c>
      <c r="R42" s="12">
        <v>0</v>
      </c>
      <c r="S42" s="12">
        <v>0</v>
      </c>
      <c r="T42" s="12">
        <v>0</v>
      </c>
      <c r="U42" s="12">
        <v>0</v>
      </c>
      <c r="V42" s="12">
        <v>0</v>
      </c>
      <c r="W42" s="12">
        <v>0</v>
      </c>
      <c r="X42" s="12">
        <v>0</v>
      </c>
      <c r="Y42" s="12">
        <v>0</v>
      </c>
      <c r="Z42" s="12">
        <v>0</v>
      </c>
      <c r="AA42" s="12">
        <v>0</v>
      </c>
      <c r="AB42" s="12">
        <v>0</v>
      </c>
      <c r="AC42" s="12">
        <v>0</v>
      </c>
      <c r="AD42" s="12">
        <v>124</v>
      </c>
      <c r="AE42" s="12">
        <v>0</v>
      </c>
      <c r="AF42" s="12">
        <f t="shared" si="0"/>
        <v>194.8</v>
      </c>
      <c r="AG42" s="12">
        <v>0</v>
      </c>
      <c r="AH42" s="12">
        <v>1</v>
      </c>
      <c r="AI42" s="12" t="s">
        <v>20</v>
      </c>
      <c r="AJ42" s="12" t="s">
        <v>803</v>
      </c>
      <c r="AK42" s="12" t="s">
        <v>807</v>
      </c>
      <c r="AL42" s="13" t="s">
        <v>988</v>
      </c>
    </row>
    <row r="43" spans="1:38" s="10" customFormat="1" ht="64" x14ac:dyDescent="0.2">
      <c r="A43" s="12" t="s">
        <v>3038</v>
      </c>
      <c r="B43" s="12" t="s">
        <v>813</v>
      </c>
      <c r="C43" s="12" t="s">
        <v>1038</v>
      </c>
      <c r="D43" s="12" t="s">
        <v>3</v>
      </c>
      <c r="E43" s="17">
        <v>44988</v>
      </c>
      <c r="F43" s="17"/>
      <c r="G43" s="12">
        <v>100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f t="shared" si="0"/>
        <v>100</v>
      </c>
      <c r="AG43" s="12">
        <v>0</v>
      </c>
      <c r="AH43" s="12">
        <v>1</v>
      </c>
      <c r="AI43" s="12" t="s">
        <v>20</v>
      </c>
      <c r="AJ43" s="12" t="s">
        <v>803</v>
      </c>
      <c r="AK43" s="12" t="s">
        <v>814</v>
      </c>
      <c r="AL43" s="13" t="s">
        <v>815</v>
      </c>
    </row>
    <row r="44" spans="1:38" s="10" customFormat="1" ht="64" x14ac:dyDescent="0.2">
      <c r="A44" s="12" t="s">
        <v>3039</v>
      </c>
      <c r="B44" s="12" t="s">
        <v>816</v>
      </c>
      <c r="C44" s="12" t="s">
        <v>1038</v>
      </c>
      <c r="D44" s="12" t="s">
        <v>3</v>
      </c>
      <c r="E44" s="17">
        <v>44988</v>
      </c>
      <c r="F44" s="17"/>
      <c r="G44" s="12">
        <v>100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f t="shared" si="0"/>
        <v>100</v>
      </c>
      <c r="AG44" s="12">
        <v>0</v>
      </c>
      <c r="AH44" s="12">
        <v>1</v>
      </c>
      <c r="AI44" s="12" t="s">
        <v>20</v>
      </c>
      <c r="AJ44" s="12" t="s">
        <v>803</v>
      </c>
      <c r="AK44" s="12" t="s">
        <v>817</v>
      </c>
      <c r="AL44" s="13" t="s">
        <v>815</v>
      </c>
    </row>
    <row r="45" spans="1:38" s="10" customFormat="1" ht="64" x14ac:dyDescent="0.2">
      <c r="A45" s="12" t="s">
        <v>3040</v>
      </c>
      <c r="B45" s="12" t="s">
        <v>915</v>
      </c>
      <c r="C45" s="12" t="s">
        <v>1038</v>
      </c>
      <c r="D45" s="12" t="s">
        <v>3</v>
      </c>
      <c r="E45" s="17">
        <v>44284</v>
      </c>
      <c r="F45" s="17">
        <v>46568</v>
      </c>
      <c r="G45" s="12">
        <v>273.85000000000002</v>
      </c>
      <c r="H45" s="12">
        <v>0.15</v>
      </c>
      <c r="I45" s="12">
        <v>63.08</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f t="shared" si="0"/>
        <v>337.08</v>
      </c>
      <c r="AG45" s="12">
        <v>1</v>
      </c>
      <c r="AH45" s="12">
        <v>0</v>
      </c>
      <c r="AI45" s="12" t="s">
        <v>916</v>
      </c>
      <c r="AJ45" s="12" t="s">
        <v>1541</v>
      </c>
      <c r="AK45" s="12" t="s">
        <v>917</v>
      </c>
      <c r="AL45" s="13" t="s">
        <v>918</v>
      </c>
    </row>
    <row r="46" spans="1:38" s="10" customFormat="1" ht="48" x14ac:dyDescent="0.2">
      <c r="A46" s="12" t="s">
        <v>3041</v>
      </c>
      <c r="B46" s="12" t="s">
        <v>919</v>
      </c>
      <c r="C46" s="12" t="s">
        <v>1038</v>
      </c>
      <c r="D46" s="12" t="s">
        <v>3</v>
      </c>
      <c r="E46" s="17">
        <v>44104</v>
      </c>
      <c r="F46" s="17"/>
      <c r="G46" s="12">
        <v>9.51</v>
      </c>
      <c r="H46" s="12">
        <v>0</v>
      </c>
      <c r="I46" s="12">
        <v>0</v>
      </c>
      <c r="J46" s="12">
        <v>0</v>
      </c>
      <c r="K46" s="12">
        <v>0</v>
      </c>
      <c r="L46" s="12">
        <v>0</v>
      </c>
      <c r="M46" s="12">
        <v>0</v>
      </c>
      <c r="N46" s="12">
        <v>0</v>
      </c>
      <c r="O46" s="12">
        <v>0</v>
      </c>
      <c r="P46" s="12">
        <v>0</v>
      </c>
      <c r="Q46" s="12">
        <v>0</v>
      </c>
      <c r="R46" s="12">
        <v>8</v>
      </c>
      <c r="S46" s="12">
        <v>0</v>
      </c>
      <c r="T46" s="12">
        <v>0</v>
      </c>
      <c r="U46" s="12">
        <v>0</v>
      </c>
      <c r="V46" s="12">
        <v>0</v>
      </c>
      <c r="W46" s="12">
        <v>0</v>
      </c>
      <c r="X46" s="12">
        <v>0</v>
      </c>
      <c r="Y46" s="12">
        <v>0</v>
      </c>
      <c r="Z46" s="12">
        <v>0</v>
      </c>
      <c r="AA46" s="12">
        <v>0</v>
      </c>
      <c r="AB46" s="12">
        <v>0</v>
      </c>
      <c r="AC46" s="12">
        <v>0</v>
      </c>
      <c r="AD46" s="12">
        <v>0</v>
      </c>
      <c r="AE46" s="12">
        <v>0</v>
      </c>
      <c r="AF46" s="12">
        <f t="shared" si="0"/>
        <v>17.509999999999998</v>
      </c>
      <c r="AG46" s="12">
        <v>0</v>
      </c>
      <c r="AH46" s="12">
        <v>1</v>
      </c>
      <c r="AI46" s="12" t="s">
        <v>20</v>
      </c>
      <c r="AJ46" s="12" t="s">
        <v>922</v>
      </c>
      <c r="AK46" s="12" t="s">
        <v>921</v>
      </c>
      <c r="AL46" s="13" t="s">
        <v>923</v>
      </c>
    </row>
    <row r="47" spans="1:38" s="10" customFormat="1" ht="128" x14ac:dyDescent="0.2">
      <c r="A47" s="12" t="s">
        <v>3042</v>
      </c>
      <c r="B47" s="12" t="s">
        <v>924</v>
      </c>
      <c r="C47" s="12" t="s">
        <v>1038</v>
      </c>
      <c r="D47" s="12" t="s">
        <v>26</v>
      </c>
      <c r="E47" s="17">
        <v>43773</v>
      </c>
      <c r="F47" s="17">
        <v>44617</v>
      </c>
      <c r="G47" s="12">
        <v>0</v>
      </c>
      <c r="H47" s="12">
        <v>1.2</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f t="shared" si="0"/>
        <v>1.2</v>
      </c>
      <c r="AG47" s="12">
        <v>1</v>
      </c>
      <c r="AH47" s="12">
        <v>0</v>
      </c>
      <c r="AI47" s="12" t="s">
        <v>372</v>
      </c>
      <c r="AJ47" s="12" t="s">
        <v>1541</v>
      </c>
      <c r="AK47" s="12" t="s">
        <v>925</v>
      </c>
      <c r="AL47" s="13" t="s">
        <v>926</v>
      </c>
    </row>
    <row r="48" spans="1:38" s="10" customFormat="1" ht="48" x14ac:dyDescent="0.2">
      <c r="A48" s="12" t="s">
        <v>3043</v>
      </c>
      <c r="B48" s="12" t="s">
        <v>927</v>
      </c>
      <c r="C48" s="12" t="s">
        <v>1038</v>
      </c>
      <c r="D48" s="12" t="s">
        <v>3</v>
      </c>
      <c r="E48" s="17">
        <v>43738</v>
      </c>
      <c r="F48" s="17">
        <v>45473</v>
      </c>
      <c r="G48" s="12">
        <v>61.5</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f t="shared" si="0"/>
        <v>61.5</v>
      </c>
      <c r="AG48" s="12">
        <v>1</v>
      </c>
      <c r="AH48" s="12">
        <v>0</v>
      </c>
      <c r="AI48" s="12" t="s">
        <v>928</v>
      </c>
      <c r="AJ48" s="12" t="s">
        <v>434</v>
      </c>
      <c r="AK48" s="12" t="s">
        <v>931</v>
      </c>
      <c r="AL48" s="13" t="s">
        <v>932</v>
      </c>
    </row>
    <row r="49" spans="1:38" s="10" customFormat="1" ht="32" x14ac:dyDescent="0.2">
      <c r="A49" s="12" t="s">
        <v>3044</v>
      </c>
      <c r="B49" s="12" t="s">
        <v>933</v>
      </c>
      <c r="C49" s="12" t="s">
        <v>1038</v>
      </c>
      <c r="D49" s="12" t="s">
        <v>26</v>
      </c>
      <c r="E49" s="17">
        <v>42709</v>
      </c>
      <c r="F49" s="17">
        <v>44742</v>
      </c>
      <c r="G49" s="12">
        <v>198</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f t="shared" si="0"/>
        <v>198</v>
      </c>
      <c r="AG49" s="12">
        <v>1</v>
      </c>
      <c r="AH49" s="12">
        <v>0</v>
      </c>
      <c r="AI49" s="12" t="s">
        <v>20</v>
      </c>
      <c r="AJ49" s="12" t="s">
        <v>1541</v>
      </c>
      <c r="AK49" s="12" t="s">
        <v>934</v>
      </c>
      <c r="AL49" s="13" t="s">
        <v>935</v>
      </c>
    </row>
    <row r="50" spans="1:38" s="10" customFormat="1" ht="64" x14ac:dyDescent="0.2">
      <c r="A50" s="12" t="s">
        <v>3045</v>
      </c>
      <c r="B50" s="12" t="s">
        <v>936</v>
      </c>
      <c r="C50" s="12" t="s">
        <v>1038</v>
      </c>
      <c r="D50" s="12" t="s">
        <v>3</v>
      </c>
      <c r="E50" s="17">
        <v>42269</v>
      </c>
      <c r="F50" s="17">
        <v>45473</v>
      </c>
      <c r="G50" s="12">
        <v>150</v>
      </c>
      <c r="H50" s="12">
        <v>0</v>
      </c>
      <c r="I50" s="12">
        <v>0</v>
      </c>
      <c r="J50" s="12">
        <v>0</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2">
        <v>0</v>
      </c>
      <c r="AE50" s="12">
        <v>0</v>
      </c>
      <c r="AF50" s="12">
        <f t="shared" si="0"/>
        <v>150</v>
      </c>
      <c r="AG50" s="12">
        <v>0</v>
      </c>
      <c r="AH50" s="12">
        <v>1</v>
      </c>
      <c r="AI50" s="12" t="s">
        <v>20</v>
      </c>
      <c r="AJ50" s="12" t="s">
        <v>1524</v>
      </c>
      <c r="AK50" s="12" t="s">
        <v>937</v>
      </c>
      <c r="AL50" s="13" t="s">
        <v>938</v>
      </c>
    </row>
    <row r="51" spans="1:38" s="10" customFormat="1" ht="48" x14ac:dyDescent="0.2">
      <c r="A51" s="12" t="s">
        <v>3046</v>
      </c>
      <c r="B51" s="12" t="s">
        <v>939</v>
      </c>
      <c r="C51" s="12" t="s">
        <v>1038</v>
      </c>
      <c r="D51" s="12" t="s">
        <v>26</v>
      </c>
      <c r="E51" s="17">
        <v>41598</v>
      </c>
      <c r="F51" s="17">
        <v>43738</v>
      </c>
      <c r="G51" s="12">
        <v>110</v>
      </c>
      <c r="H51" s="12">
        <v>0</v>
      </c>
      <c r="I51" s="12">
        <v>200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f t="shared" si="0"/>
        <v>310</v>
      </c>
      <c r="AG51" s="12">
        <v>0</v>
      </c>
      <c r="AH51" s="12">
        <v>1</v>
      </c>
      <c r="AI51" s="12" t="s">
        <v>20</v>
      </c>
      <c r="AJ51" s="12" t="s">
        <v>941</v>
      </c>
      <c r="AK51" s="12" t="s">
        <v>940</v>
      </c>
      <c r="AL51" s="13" t="s">
        <v>942</v>
      </c>
    </row>
    <row r="52" spans="1:38" s="10" customFormat="1" ht="48" x14ac:dyDescent="0.2">
      <c r="A52" s="12" t="s">
        <v>3047</v>
      </c>
      <c r="B52" s="12" t="s">
        <v>943</v>
      </c>
      <c r="C52" s="12" t="s">
        <v>1038</v>
      </c>
      <c r="D52" s="12" t="s">
        <v>3</v>
      </c>
      <c r="E52" s="17">
        <v>44817</v>
      </c>
      <c r="F52" s="17"/>
      <c r="G52" s="12">
        <v>0</v>
      </c>
      <c r="H52" s="12">
        <v>0</v>
      </c>
      <c r="I52" s="12">
        <v>0</v>
      </c>
      <c r="J52" s="12">
        <v>0</v>
      </c>
      <c r="K52" s="12">
        <v>0</v>
      </c>
      <c r="L52" s="12">
        <v>0</v>
      </c>
      <c r="M52" s="12">
        <v>0</v>
      </c>
      <c r="N52" s="12">
        <v>0</v>
      </c>
      <c r="O52" s="12">
        <v>0</v>
      </c>
      <c r="P52" s="12">
        <v>0</v>
      </c>
      <c r="Q52" s="12">
        <v>15</v>
      </c>
      <c r="R52" s="12">
        <v>0</v>
      </c>
      <c r="S52" s="12">
        <v>0</v>
      </c>
      <c r="T52" s="12">
        <v>0</v>
      </c>
      <c r="U52" s="12">
        <v>0</v>
      </c>
      <c r="V52" s="12">
        <v>0</v>
      </c>
      <c r="W52" s="12">
        <v>0</v>
      </c>
      <c r="X52" s="12">
        <v>0</v>
      </c>
      <c r="Y52" s="12">
        <v>0</v>
      </c>
      <c r="Z52" s="12">
        <v>0</v>
      </c>
      <c r="AA52" s="12">
        <v>0</v>
      </c>
      <c r="AB52" s="12">
        <v>0</v>
      </c>
      <c r="AC52" s="12">
        <v>0</v>
      </c>
      <c r="AD52" s="12">
        <v>0</v>
      </c>
      <c r="AE52" s="12">
        <v>0</v>
      </c>
      <c r="AF52" s="12">
        <f t="shared" si="0"/>
        <v>15</v>
      </c>
      <c r="AG52" s="12">
        <v>0</v>
      </c>
      <c r="AH52" s="12">
        <v>1</v>
      </c>
      <c r="AI52" s="12" t="s">
        <v>20</v>
      </c>
      <c r="AJ52" s="12" t="s">
        <v>945</v>
      </c>
      <c r="AK52" s="12" t="s">
        <v>944</v>
      </c>
      <c r="AL52" s="13" t="s">
        <v>946</v>
      </c>
    </row>
    <row r="53" spans="1:38" s="10" customFormat="1" ht="96" x14ac:dyDescent="0.2">
      <c r="A53" s="12" t="s">
        <v>3048</v>
      </c>
      <c r="B53" s="12" t="s">
        <v>947</v>
      </c>
      <c r="C53" s="12" t="s">
        <v>1038</v>
      </c>
      <c r="D53" s="12" t="s">
        <v>3</v>
      </c>
      <c r="E53" s="17">
        <v>44825</v>
      </c>
      <c r="F53" s="17"/>
      <c r="G53" s="12">
        <v>0</v>
      </c>
      <c r="H53" s="12">
        <v>0</v>
      </c>
      <c r="I53" s="12">
        <v>0</v>
      </c>
      <c r="J53" s="12">
        <v>0</v>
      </c>
      <c r="K53" s="12">
        <v>0</v>
      </c>
      <c r="L53" s="12">
        <v>0</v>
      </c>
      <c r="M53" s="12">
        <v>0</v>
      </c>
      <c r="N53" s="12">
        <v>0</v>
      </c>
      <c r="O53" s="12">
        <v>0</v>
      </c>
      <c r="P53" s="12">
        <v>0</v>
      </c>
      <c r="Q53" s="12">
        <v>47.1</v>
      </c>
      <c r="R53" s="12">
        <v>0</v>
      </c>
      <c r="S53" s="12">
        <v>0</v>
      </c>
      <c r="T53" s="12">
        <v>0</v>
      </c>
      <c r="U53" s="12">
        <v>0</v>
      </c>
      <c r="V53" s="12">
        <v>0</v>
      </c>
      <c r="W53" s="12">
        <v>0</v>
      </c>
      <c r="X53" s="12">
        <v>0</v>
      </c>
      <c r="Y53" s="12">
        <v>0</v>
      </c>
      <c r="Z53" s="12">
        <v>0</v>
      </c>
      <c r="AA53" s="12">
        <v>0</v>
      </c>
      <c r="AB53" s="12">
        <v>0</v>
      </c>
      <c r="AC53" s="12">
        <v>0</v>
      </c>
      <c r="AD53" s="12">
        <v>0</v>
      </c>
      <c r="AE53" s="12">
        <v>0</v>
      </c>
      <c r="AF53" s="12">
        <f t="shared" si="0"/>
        <v>47.1</v>
      </c>
      <c r="AG53" s="12">
        <v>0</v>
      </c>
      <c r="AH53" s="12">
        <v>1</v>
      </c>
      <c r="AI53" s="12" t="s">
        <v>20</v>
      </c>
      <c r="AJ53" s="12" t="s">
        <v>949</v>
      </c>
      <c r="AK53" s="12" t="s">
        <v>948</v>
      </c>
      <c r="AL53" s="13" t="s">
        <v>950</v>
      </c>
    </row>
    <row r="54" spans="1:38" s="10" customFormat="1" ht="48" x14ac:dyDescent="0.2">
      <c r="A54" s="12" t="s">
        <v>3049</v>
      </c>
      <c r="B54" s="12" t="s">
        <v>951</v>
      </c>
      <c r="C54" s="12" t="s">
        <v>1038</v>
      </c>
      <c r="D54" s="12" t="s">
        <v>3</v>
      </c>
      <c r="E54" s="17">
        <v>44237</v>
      </c>
      <c r="F54" s="17"/>
      <c r="G54" s="12">
        <v>0</v>
      </c>
      <c r="H54" s="12">
        <v>0</v>
      </c>
      <c r="I54" s="12">
        <v>0</v>
      </c>
      <c r="J54" s="12">
        <v>0</v>
      </c>
      <c r="K54" s="12">
        <v>0</v>
      </c>
      <c r="L54" s="12">
        <v>0</v>
      </c>
      <c r="M54" s="12">
        <v>0</v>
      </c>
      <c r="N54" s="12">
        <v>0</v>
      </c>
      <c r="O54" s="12">
        <v>0</v>
      </c>
      <c r="P54" s="12">
        <v>0</v>
      </c>
      <c r="Q54" s="12">
        <v>200</v>
      </c>
      <c r="R54" s="12">
        <v>0</v>
      </c>
      <c r="S54" s="12">
        <v>0</v>
      </c>
      <c r="T54" s="12">
        <v>0</v>
      </c>
      <c r="U54" s="12">
        <v>0</v>
      </c>
      <c r="V54" s="12">
        <v>0</v>
      </c>
      <c r="W54" s="12">
        <v>0</v>
      </c>
      <c r="X54" s="12">
        <v>0</v>
      </c>
      <c r="Y54" s="12">
        <v>0</v>
      </c>
      <c r="Z54" s="12">
        <v>0</v>
      </c>
      <c r="AA54" s="12">
        <v>0</v>
      </c>
      <c r="AB54" s="12">
        <v>0</v>
      </c>
      <c r="AC54" s="12">
        <v>0</v>
      </c>
      <c r="AD54" s="12">
        <v>823.6</v>
      </c>
      <c r="AE54" s="12">
        <v>0</v>
      </c>
      <c r="AF54" s="12">
        <f t="shared" si="0"/>
        <v>1023.6</v>
      </c>
      <c r="AG54" s="12">
        <v>0</v>
      </c>
      <c r="AH54" s="12">
        <v>1</v>
      </c>
      <c r="AI54" s="12" t="s">
        <v>20</v>
      </c>
      <c r="AJ54" s="12" t="s">
        <v>434</v>
      </c>
      <c r="AK54" s="12" t="s">
        <v>952</v>
      </c>
      <c r="AL54" s="13" t="s">
        <v>1092</v>
      </c>
    </row>
    <row r="55" spans="1:38" s="10" customFormat="1" ht="48" x14ac:dyDescent="0.2">
      <c r="A55" s="12" t="s">
        <v>3050</v>
      </c>
      <c r="B55" s="12" t="s">
        <v>953</v>
      </c>
      <c r="C55" s="12" t="s">
        <v>1038</v>
      </c>
      <c r="D55" s="12" t="s">
        <v>3</v>
      </c>
      <c r="E55" s="17">
        <v>44372</v>
      </c>
      <c r="F55" s="17">
        <v>46783</v>
      </c>
      <c r="G55" s="12">
        <v>0</v>
      </c>
      <c r="H55" s="12">
        <v>0</v>
      </c>
      <c r="I55" s="12">
        <v>0</v>
      </c>
      <c r="J55" s="12">
        <v>0</v>
      </c>
      <c r="K55" s="12">
        <v>0</v>
      </c>
      <c r="L55" s="12">
        <v>0</v>
      </c>
      <c r="M55" s="12">
        <v>0</v>
      </c>
      <c r="N55" s="12">
        <v>0</v>
      </c>
      <c r="O55" s="12">
        <v>0</v>
      </c>
      <c r="P55" s="12">
        <v>0</v>
      </c>
      <c r="Q55" s="12">
        <v>0</v>
      </c>
      <c r="R55" s="12">
        <v>0</v>
      </c>
      <c r="S55" s="12">
        <v>0</v>
      </c>
      <c r="T55" s="12">
        <v>427</v>
      </c>
      <c r="U55" s="12">
        <v>0</v>
      </c>
      <c r="V55" s="12">
        <v>0</v>
      </c>
      <c r="W55" s="12">
        <v>0</v>
      </c>
      <c r="X55" s="12">
        <v>0</v>
      </c>
      <c r="Y55" s="12">
        <v>0</v>
      </c>
      <c r="Z55" s="12">
        <v>0</v>
      </c>
      <c r="AA55" s="12">
        <v>0</v>
      </c>
      <c r="AB55" s="12">
        <v>0</v>
      </c>
      <c r="AC55" s="12">
        <v>0</v>
      </c>
      <c r="AD55" s="12">
        <v>0</v>
      </c>
      <c r="AE55" s="12">
        <v>0</v>
      </c>
      <c r="AF55" s="12">
        <f t="shared" si="0"/>
        <v>427</v>
      </c>
      <c r="AG55" s="12">
        <v>0</v>
      </c>
      <c r="AH55" s="12">
        <v>1</v>
      </c>
      <c r="AI55" s="12" t="s">
        <v>20</v>
      </c>
      <c r="AJ55" s="12" t="s">
        <v>434</v>
      </c>
      <c r="AK55" s="12" t="s">
        <v>954</v>
      </c>
      <c r="AL55" s="13" t="s">
        <v>955</v>
      </c>
    </row>
    <row r="56" spans="1:38" s="10" customFormat="1" ht="64" x14ac:dyDescent="0.2">
      <c r="A56" s="12" t="s">
        <v>3051</v>
      </c>
      <c r="B56" s="12" t="s">
        <v>956</v>
      </c>
      <c r="C56" s="12" t="s">
        <v>1038</v>
      </c>
      <c r="D56" s="12" t="s">
        <v>3</v>
      </c>
      <c r="E56" s="17">
        <v>44736</v>
      </c>
      <c r="F56" s="17">
        <v>47116</v>
      </c>
      <c r="G56" s="12">
        <v>0</v>
      </c>
      <c r="H56" s="12">
        <v>0</v>
      </c>
      <c r="I56" s="12">
        <v>0</v>
      </c>
      <c r="J56" s="12">
        <v>42.9</v>
      </c>
      <c r="K56" s="12">
        <v>0</v>
      </c>
      <c r="L56" s="12">
        <v>0</v>
      </c>
      <c r="M56" s="12">
        <v>0</v>
      </c>
      <c r="N56" s="12">
        <v>0</v>
      </c>
      <c r="O56" s="12">
        <v>0</v>
      </c>
      <c r="P56" s="12">
        <v>0</v>
      </c>
      <c r="Q56" s="12">
        <v>0</v>
      </c>
      <c r="R56" s="12">
        <v>0</v>
      </c>
      <c r="S56" s="12">
        <v>0</v>
      </c>
      <c r="T56" s="12">
        <v>143</v>
      </c>
      <c r="U56" s="12">
        <v>0</v>
      </c>
      <c r="V56" s="12">
        <v>0</v>
      </c>
      <c r="W56" s="12">
        <v>0</v>
      </c>
      <c r="X56" s="12">
        <v>0</v>
      </c>
      <c r="Y56" s="12">
        <v>0</v>
      </c>
      <c r="Z56" s="12">
        <v>0</v>
      </c>
      <c r="AA56" s="12">
        <v>0</v>
      </c>
      <c r="AB56" s="12">
        <v>0</v>
      </c>
      <c r="AC56" s="12">
        <v>0</v>
      </c>
      <c r="AD56" s="12">
        <v>0</v>
      </c>
      <c r="AE56" s="12">
        <v>0</v>
      </c>
      <c r="AF56" s="12">
        <f t="shared" si="0"/>
        <v>185.9</v>
      </c>
      <c r="AG56" s="12">
        <v>0</v>
      </c>
      <c r="AH56" s="12">
        <v>1</v>
      </c>
      <c r="AI56" s="12" t="s">
        <v>20</v>
      </c>
      <c r="AJ56" s="12" t="s">
        <v>434</v>
      </c>
      <c r="AK56" s="12" t="s">
        <v>957</v>
      </c>
      <c r="AL56" s="13" t="s">
        <v>958</v>
      </c>
    </row>
    <row r="57" spans="1:38" s="10" customFormat="1" ht="48" x14ac:dyDescent="0.2">
      <c r="A57" s="12" t="s">
        <v>3052</v>
      </c>
      <c r="B57" s="12" t="s">
        <v>959</v>
      </c>
      <c r="C57" s="12" t="s">
        <v>1038</v>
      </c>
      <c r="D57" s="12" t="s">
        <v>3</v>
      </c>
      <c r="E57" s="17">
        <v>43783</v>
      </c>
      <c r="F57" s="17">
        <v>45657</v>
      </c>
      <c r="G57" s="12">
        <v>0</v>
      </c>
      <c r="H57" s="12">
        <v>0</v>
      </c>
      <c r="I57" s="12">
        <v>0</v>
      </c>
      <c r="J57" s="12">
        <v>1.6</v>
      </c>
      <c r="K57" s="12">
        <v>0</v>
      </c>
      <c r="L57" s="12">
        <v>0</v>
      </c>
      <c r="M57" s="12">
        <v>0</v>
      </c>
      <c r="N57" s="12">
        <v>0</v>
      </c>
      <c r="O57" s="12">
        <v>0</v>
      </c>
      <c r="P57" s="12">
        <v>0</v>
      </c>
      <c r="Q57" s="12">
        <v>0</v>
      </c>
      <c r="R57" s="12">
        <v>0</v>
      </c>
      <c r="S57" s="12">
        <v>0</v>
      </c>
      <c r="T57" s="12">
        <v>100</v>
      </c>
      <c r="U57" s="12">
        <v>0</v>
      </c>
      <c r="V57" s="12">
        <v>0</v>
      </c>
      <c r="W57" s="12">
        <v>82</v>
      </c>
      <c r="X57" s="12">
        <v>0</v>
      </c>
      <c r="Y57" s="12">
        <v>0</v>
      </c>
      <c r="Z57" s="12">
        <v>0</v>
      </c>
      <c r="AA57" s="12">
        <v>0</v>
      </c>
      <c r="AB57" s="12">
        <v>0</v>
      </c>
      <c r="AC57" s="12">
        <v>0</v>
      </c>
      <c r="AD57" s="12">
        <v>0</v>
      </c>
      <c r="AE57" s="12">
        <v>0</v>
      </c>
      <c r="AF57" s="12">
        <f t="shared" si="0"/>
        <v>183.6</v>
      </c>
      <c r="AG57" s="12">
        <v>1</v>
      </c>
      <c r="AH57" s="12">
        <v>0</v>
      </c>
      <c r="AI57" s="12" t="s">
        <v>20</v>
      </c>
      <c r="AJ57" s="12" t="s">
        <v>1541</v>
      </c>
      <c r="AK57" s="12" t="s">
        <v>960</v>
      </c>
      <c r="AL57" s="13" t="s">
        <v>961</v>
      </c>
    </row>
    <row r="58" spans="1:38" s="10" customFormat="1" ht="32" x14ac:dyDescent="0.2">
      <c r="A58" s="12" t="s">
        <v>3053</v>
      </c>
      <c r="B58" s="12" t="s">
        <v>962</v>
      </c>
      <c r="C58" s="12" t="s">
        <v>1038</v>
      </c>
      <c r="D58" s="12" t="s">
        <v>3</v>
      </c>
      <c r="E58" s="17">
        <v>42178</v>
      </c>
      <c r="F58" s="17">
        <v>45168</v>
      </c>
      <c r="G58" s="12">
        <v>0</v>
      </c>
      <c r="H58" s="12">
        <v>0</v>
      </c>
      <c r="I58" s="12">
        <v>0</v>
      </c>
      <c r="J58" s="12">
        <v>40</v>
      </c>
      <c r="K58" s="12">
        <v>0</v>
      </c>
      <c r="L58" s="12">
        <v>0</v>
      </c>
      <c r="M58" s="12">
        <v>0</v>
      </c>
      <c r="N58" s="12">
        <v>0</v>
      </c>
      <c r="O58" s="12">
        <v>0</v>
      </c>
      <c r="P58" s="12">
        <v>0</v>
      </c>
      <c r="Q58" s="12">
        <v>0</v>
      </c>
      <c r="R58" s="12">
        <v>0</v>
      </c>
      <c r="S58" s="12">
        <v>0</v>
      </c>
      <c r="T58" s="12">
        <v>200</v>
      </c>
      <c r="U58" s="12">
        <v>0</v>
      </c>
      <c r="V58" s="12">
        <v>0</v>
      </c>
      <c r="W58" s="12">
        <v>0</v>
      </c>
      <c r="X58" s="12">
        <v>0</v>
      </c>
      <c r="Y58" s="12">
        <v>0</v>
      </c>
      <c r="Z58" s="12">
        <v>0</v>
      </c>
      <c r="AA58" s="12">
        <v>0</v>
      </c>
      <c r="AB58" s="12">
        <v>0</v>
      </c>
      <c r="AC58" s="12">
        <v>0</v>
      </c>
      <c r="AD58" s="12">
        <v>0</v>
      </c>
      <c r="AE58" s="12">
        <v>0</v>
      </c>
      <c r="AF58" s="12">
        <f t="shared" si="0"/>
        <v>240</v>
      </c>
      <c r="AG58" s="12">
        <v>1</v>
      </c>
      <c r="AH58" s="12">
        <v>0</v>
      </c>
      <c r="AI58" s="12" t="s">
        <v>20</v>
      </c>
      <c r="AJ58" s="12" t="s">
        <v>1525</v>
      </c>
      <c r="AK58" s="12" t="s">
        <v>963</v>
      </c>
      <c r="AL58" s="13" t="s">
        <v>964</v>
      </c>
    </row>
    <row r="59" spans="1:38" s="10" customFormat="1" ht="32" x14ac:dyDescent="0.2">
      <c r="A59" s="12" t="s">
        <v>3054</v>
      </c>
      <c r="B59" s="12" t="s">
        <v>989</v>
      </c>
      <c r="C59" s="12" t="s">
        <v>1038</v>
      </c>
      <c r="D59" s="12" t="s">
        <v>3</v>
      </c>
      <c r="E59" s="17">
        <v>44980</v>
      </c>
      <c r="F59" s="17"/>
      <c r="G59" s="12">
        <v>0</v>
      </c>
      <c r="H59" s="12">
        <v>0</v>
      </c>
      <c r="I59" s="12">
        <v>0</v>
      </c>
      <c r="J59" s="12">
        <v>0</v>
      </c>
      <c r="K59" s="12">
        <v>0</v>
      </c>
      <c r="L59" s="12">
        <v>0</v>
      </c>
      <c r="M59" s="12">
        <v>0</v>
      </c>
      <c r="N59" s="12">
        <v>0</v>
      </c>
      <c r="O59" s="12">
        <v>0</v>
      </c>
      <c r="P59" s="12">
        <v>0</v>
      </c>
      <c r="Q59" s="12">
        <v>19.5</v>
      </c>
      <c r="R59" s="12">
        <v>0</v>
      </c>
      <c r="S59" s="12">
        <v>0</v>
      </c>
      <c r="T59" s="12">
        <v>0</v>
      </c>
      <c r="U59" s="12">
        <v>0</v>
      </c>
      <c r="V59" s="12">
        <v>0</v>
      </c>
      <c r="W59" s="12">
        <v>0</v>
      </c>
      <c r="X59" s="12">
        <v>0</v>
      </c>
      <c r="Y59" s="12">
        <v>0</v>
      </c>
      <c r="Z59" s="12">
        <v>0</v>
      </c>
      <c r="AA59" s="12">
        <v>0</v>
      </c>
      <c r="AB59" s="12">
        <v>0</v>
      </c>
      <c r="AC59" s="12">
        <v>0</v>
      </c>
      <c r="AD59" s="12">
        <v>187.5</v>
      </c>
      <c r="AE59" s="12">
        <v>0</v>
      </c>
      <c r="AF59" s="12">
        <f t="shared" si="0"/>
        <v>207</v>
      </c>
      <c r="AG59" s="12">
        <v>0</v>
      </c>
      <c r="AH59" s="12">
        <v>1</v>
      </c>
      <c r="AI59" s="12" t="s">
        <v>20</v>
      </c>
      <c r="AJ59" s="12" t="s">
        <v>457</v>
      </c>
      <c r="AK59" s="12" t="s">
        <v>991</v>
      </c>
      <c r="AL59" s="13" t="s">
        <v>992</v>
      </c>
    </row>
    <row r="60" spans="1:38" s="10" customFormat="1" ht="48" x14ac:dyDescent="0.2">
      <c r="A60" s="12" t="s">
        <v>3055</v>
      </c>
      <c r="B60" s="12" t="s">
        <v>1034</v>
      </c>
      <c r="C60" s="12" t="s">
        <v>1038</v>
      </c>
      <c r="D60" s="12" t="s">
        <v>3</v>
      </c>
      <c r="E60" s="17">
        <v>43782</v>
      </c>
      <c r="F60" s="17"/>
      <c r="G60" s="12">
        <v>0</v>
      </c>
      <c r="H60" s="12">
        <v>0</v>
      </c>
      <c r="I60" s="12">
        <v>0</v>
      </c>
      <c r="J60" s="12">
        <v>0</v>
      </c>
      <c r="K60" s="12">
        <v>0</v>
      </c>
      <c r="L60" s="12">
        <v>0</v>
      </c>
      <c r="M60" s="12">
        <v>0</v>
      </c>
      <c r="N60" s="12">
        <v>0</v>
      </c>
      <c r="O60" s="12">
        <v>0</v>
      </c>
      <c r="P60" s="12">
        <v>0</v>
      </c>
      <c r="Q60" s="12">
        <v>96.1</v>
      </c>
      <c r="R60" s="12">
        <v>0</v>
      </c>
      <c r="S60" s="12">
        <v>0</v>
      </c>
      <c r="T60" s="12">
        <v>0</v>
      </c>
      <c r="U60" s="12">
        <v>0</v>
      </c>
      <c r="V60" s="12">
        <v>0</v>
      </c>
      <c r="W60" s="12">
        <v>0</v>
      </c>
      <c r="X60" s="12">
        <v>0</v>
      </c>
      <c r="Y60" s="12">
        <v>0</v>
      </c>
      <c r="Z60" s="12">
        <v>0</v>
      </c>
      <c r="AA60" s="12">
        <v>0</v>
      </c>
      <c r="AB60" s="12">
        <v>0</v>
      </c>
      <c r="AC60" s="12">
        <v>0</v>
      </c>
      <c r="AD60" s="12">
        <v>5.9</v>
      </c>
      <c r="AE60" s="12">
        <v>0</v>
      </c>
      <c r="AF60" s="12">
        <f t="shared" si="0"/>
        <v>102</v>
      </c>
      <c r="AG60" s="12">
        <v>0</v>
      </c>
      <c r="AH60" s="12">
        <v>1</v>
      </c>
      <c r="AI60" s="12" t="s">
        <v>20</v>
      </c>
      <c r="AJ60" s="12" t="s">
        <v>1035</v>
      </c>
      <c r="AK60" s="12" t="s">
        <v>1528</v>
      </c>
      <c r="AL60" s="13" t="s">
        <v>1036</v>
      </c>
    </row>
    <row r="61" spans="1:38" s="10" customFormat="1" ht="32" x14ac:dyDescent="0.2">
      <c r="A61" s="12" t="s">
        <v>3056</v>
      </c>
      <c r="B61" s="12" t="s">
        <v>1037</v>
      </c>
      <c r="C61" s="12" t="s">
        <v>1038</v>
      </c>
      <c r="D61" s="12" t="s">
        <v>3</v>
      </c>
      <c r="E61" s="17">
        <v>44104</v>
      </c>
      <c r="F61" s="17"/>
      <c r="G61" s="12">
        <v>0</v>
      </c>
      <c r="H61" s="12">
        <v>0</v>
      </c>
      <c r="I61" s="12">
        <v>0</v>
      </c>
      <c r="J61" s="12">
        <v>0</v>
      </c>
      <c r="K61" s="12">
        <v>0</v>
      </c>
      <c r="L61" s="12">
        <v>0</v>
      </c>
      <c r="M61" s="12">
        <v>0</v>
      </c>
      <c r="N61" s="12">
        <v>0</v>
      </c>
      <c r="O61" s="12">
        <v>0</v>
      </c>
      <c r="P61" s="12">
        <v>0</v>
      </c>
      <c r="Q61" s="12">
        <v>60</v>
      </c>
      <c r="R61" s="12">
        <v>0</v>
      </c>
      <c r="S61" s="12">
        <v>0</v>
      </c>
      <c r="T61" s="12">
        <v>0</v>
      </c>
      <c r="U61" s="12">
        <v>0</v>
      </c>
      <c r="V61" s="12">
        <v>0</v>
      </c>
      <c r="W61" s="12">
        <v>0</v>
      </c>
      <c r="X61" s="12">
        <v>0</v>
      </c>
      <c r="Y61" s="12">
        <v>0</v>
      </c>
      <c r="Z61" s="12">
        <v>0</v>
      </c>
      <c r="AA61" s="12">
        <v>0</v>
      </c>
      <c r="AB61" s="12">
        <v>0</v>
      </c>
      <c r="AC61" s="12">
        <v>0</v>
      </c>
      <c r="AD61" s="12">
        <v>51</v>
      </c>
      <c r="AE61" s="12">
        <v>0</v>
      </c>
      <c r="AF61" s="12">
        <f t="shared" si="0"/>
        <v>111</v>
      </c>
      <c r="AG61" s="12">
        <v>0</v>
      </c>
      <c r="AH61" s="12">
        <v>1</v>
      </c>
      <c r="AI61" s="12" t="s">
        <v>20</v>
      </c>
      <c r="AJ61" s="12" t="s">
        <v>1040</v>
      </c>
      <c r="AK61" s="12" t="s">
        <v>1039</v>
      </c>
      <c r="AL61" s="13" t="s">
        <v>1041</v>
      </c>
    </row>
    <row r="62" spans="1:38" s="10" customFormat="1" ht="64" x14ac:dyDescent="0.2">
      <c r="A62" s="12" t="s">
        <v>3057</v>
      </c>
      <c r="B62" s="12" t="s">
        <v>1046</v>
      </c>
      <c r="C62" s="12" t="s">
        <v>1038</v>
      </c>
      <c r="D62" s="12" t="s">
        <v>966</v>
      </c>
      <c r="E62" s="17">
        <v>43731</v>
      </c>
      <c r="F62" s="17"/>
      <c r="G62" s="12">
        <v>0</v>
      </c>
      <c r="H62" s="12">
        <v>0</v>
      </c>
      <c r="I62" s="12">
        <v>0</v>
      </c>
      <c r="J62" s="12">
        <v>0</v>
      </c>
      <c r="K62" s="12">
        <v>0</v>
      </c>
      <c r="L62" s="12">
        <v>0</v>
      </c>
      <c r="M62" s="12">
        <v>0</v>
      </c>
      <c r="N62" s="12">
        <v>0</v>
      </c>
      <c r="O62" s="12">
        <v>0</v>
      </c>
      <c r="P62" s="12">
        <v>0</v>
      </c>
      <c r="Q62" s="12">
        <v>25</v>
      </c>
      <c r="R62" s="12">
        <v>0</v>
      </c>
      <c r="S62" s="12">
        <v>0</v>
      </c>
      <c r="T62" s="12">
        <v>0</v>
      </c>
      <c r="U62" s="12">
        <v>0</v>
      </c>
      <c r="V62" s="12">
        <v>0</v>
      </c>
      <c r="W62" s="12">
        <v>0</v>
      </c>
      <c r="X62" s="12">
        <v>0</v>
      </c>
      <c r="Y62" s="12">
        <v>0</v>
      </c>
      <c r="Z62" s="12">
        <v>0</v>
      </c>
      <c r="AA62" s="12">
        <v>0</v>
      </c>
      <c r="AB62" s="12">
        <v>0</v>
      </c>
      <c r="AC62" s="12">
        <v>0</v>
      </c>
      <c r="AD62" s="12">
        <v>0</v>
      </c>
      <c r="AE62" s="12">
        <v>0</v>
      </c>
      <c r="AF62" s="12">
        <f t="shared" si="0"/>
        <v>25</v>
      </c>
      <c r="AG62" s="12">
        <v>0</v>
      </c>
      <c r="AH62" s="12">
        <v>1</v>
      </c>
      <c r="AI62" s="12" t="s">
        <v>20</v>
      </c>
      <c r="AJ62" s="12" t="s">
        <v>1047</v>
      </c>
      <c r="AK62" s="12" t="s">
        <v>1048</v>
      </c>
      <c r="AL62" s="13" t="s">
        <v>1049</v>
      </c>
    </row>
    <row r="63" spans="1:38" s="10" customFormat="1" ht="48" x14ac:dyDescent="0.2">
      <c r="A63" s="12" t="s">
        <v>3058</v>
      </c>
      <c r="B63" s="12" t="s">
        <v>1050</v>
      </c>
      <c r="C63" s="12" t="s">
        <v>1038</v>
      </c>
      <c r="D63" s="12" t="s">
        <v>966</v>
      </c>
      <c r="E63" s="17">
        <v>44104</v>
      </c>
      <c r="F63" s="17"/>
      <c r="G63" s="12">
        <v>0</v>
      </c>
      <c r="H63" s="12">
        <v>0</v>
      </c>
      <c r="I63" s="12">
        <v>0</v>
      </c>
      <c r="J63" s="12">
        <v>0</v>
      </c>
      <c r="K63" s="12">
        <v>0</v>
      </c>
      <c r="L63" s="12">
        <v>0</v>
      </c>
      <c r="M63" s="12">
        <v>0</v>
      </c>
      <c r="N63" s="12">
        <v>0</v>
      </c>
      <c r="O63" s="12">
        <v>0</v>
      </c>
      <c r="P63" s="12">
        <v>0</v>
      </c>
      <c r="Q63" s="12">
        <v>22.4</v>
      </c>
      <c r="R63" s="12">
        <v>0</v>
      </c>
      <c r="S63" s="12">
        <v>0</v>
      </c>
      <c r="T63" s="12">
        <v>0</v>
      </c>
      <c r="U63" s="12">
        <v>0</v>
      </c>
      <c r="V63" s="12">
        <v>0</v>
      </c>
      <c r="W63" s="12">
        <v>0</v>
      </c>
      <c r="X63" s="12">
        <v>0</v>
      </c>
      <c r="Y63" s="12">
        <v>0</v>
      </c>
      <c r="Z63" s="12">
        <v>0</v>
      </c>
      <c r="AA63" s="12">
        <v>0</v>
      </c>
      <c r="AB63" s="12">
        <v>0</v>
      </c>
      <c r="AC63" s="12">
        <v>0</v>
      </c>
      <c r="AD63" s="12">
        <v>0</v>
      </c>
      <c r="AE63" s="12">
        <v>0</v>
      </c>
      <c r="AF63" s="12">
        <f t="shared" si="0"/>
        <v>22.4</v>
      </c>
      <c r="AG63" s="12">
        <v>0</v>
      </c>
      <c r="AH63" s="12">
        <v>1</v>
      </c>
      <c r="AI63" s="12" t="s">
        <v>20</v>
      </c>
      <c r="AJ63" s="12" t="s">
        <v>1051</v>
      </c>
      <c r="AK63" s="12" t="s">
        <v>2105</v>
      </c>
      <c r="AL63" s="13" t="s">
        <v>1052</v>
      </c>
    </row>
    <row r="64" spans="1:38" s="10" customFormat="1" ht="48" x14ac:dyDescent="0.2">
      <c r="A64" s="12" t="s">
        <v>3059</v>
      </c>
      <c r="B64" s="12" t="s">
        <v>1053</v>
      </c>
      <c r="C64" s="12" t="s">
        <v>1038</v>
      </c>
      <c r="D64" s="12" t="s">
        <v>966</v>
      </c>
      <c r="E64" s="17">
        <v>43731</v>
      </c>
      <c r="F64" s="17"/>
      <c r="G64" s="12">
        <v>0</v>
      </c>
      <c r="H64" s="12">
        <v>0</v>
      </c>
      <c r="I64" s="12">
        <v>0</v>
      </c>
      <c r="J64" s="12">
        <v>0</v>
      </c>
      <c r="K64" s="12">
        <v>0</v>
      </c>
      <c r="L64" s="12">
        <v>0</v>
      </c>
      <c r="M64" s="12">
        <v>0</v>
      </c>
      <c r="N64" s="12">
        <v>0</v>
      </c>
      <c r="O64" s="12">
        <v>0</v>
      </c>
      <c r="P64" s="12">
        <v>0</v>
      </c>
      <c r="Q64" s="12">
        <v>22</v>
      </c>
      <c r="R64" s="12">
        <v>0</v>
      </c>
      <c r="S64" s="12">
        <v>0</v>
      </c>
      <c r="T64" s="12">
        <v>0</v>
      </c>
      <c r="U64" s="12">
        <v>0</v>
      </c>
      <c r="V64" s="12">
        <v>0</v>
      </c>
      <c r="W64" s="12">
        <v>0</v>
      </c>
      <c r="X64" s="12">
        <v>0</v>
      </c>
      <c r="Y64" s="12">
        <v>0</v>
      </c>
      <c r="Z64" s="12">
        <v>0</v>
      </c>
      <c r="AA64" s="12">
        <v>0</v>
      </c>
      <c r="AB64" s="12">
        <v>0</v>
      </c>
      <c r="AC64" s="12">
        <v>0</v>
      </c>
      <c r="AD64" s="12">
        <v>0</v>
      </c>
      <c r="AE64" s="12">
        <v>0</v>
      </c>
      <c r="AF64" s="12">
        <f t="shared" si="0"/>
        <v>22</v>
      </c>
      <c r="AG64" s="12">
        <v>0</v>
      </c>
      <c r="AH64" s="12">
        <v>1</v>
      </c>
      <c r="AI64" s="12" t="s">
        <v>20</v>
      </c>
      <c r="AJ64" s="12" t="s">
        <v>1055</v>
      </c>
      <c r="AK64" s="12" t="s">
        <v>1054</v>
      </c>
      <c r="AL64" s="13" t="s">
        <v>1056</v>
      </c>
    </row>
    <row r="65" spans="1:38" s="10" customFormat="1" ht="48" x14ac:dyDescent="0.2">
      <c r="A65" s="12" t="s">
        <v>3060</v>
      </c>
      <c r="B65" s="12" t="s">
        <v>1057</v>
      </c>
      <c r="C65" s="12" t="s">
        <v>1038</v>
      </c>
      <c r="D65" s="12" t="s">
        <v>966</v>
      </c>
      <c r="E65" s="17">
        <v>43731</v>
      </c>
      <c r="F65" s="17"/>
      <c r="G65" s="12">
        <v>0</v>
      </c>
      <c r="H65" s="12">
        <v>0</v>
      </c>
      <c r="I65" s="12">
        <v>0</v>
      </c>
      <c r="J65" s="12">
        <v>0</v>
      </c>
      <c r="K65" s="12">
        <v>0</v>
      </c>
      <c r="L65" s="12">
        <v>0</v>
      </c>
      <c r="M65" s="12">
        <v>0</v>
      </c>
      <c r="N65" s="12">
        <v>0</v>
      </c>
      <c r="O65" s="12">
        <v>0</v>
      </c>
      <c r="P65" s="12">
        <v>0</v>
      </c>
      <c r="Q65" s="12">
        <v>36</v>
      </c>
      <c r="R65" s="12">
        <v>0</v>
      </c>
      <c r="S65" s="12">
        <v>0</v>
      </c>
      <c r="T65" s="12">
        <v>0</v>
      </c>
      <c r="U65" s="12">
        <v>0</v>
      </c>
      <c r="V65" s="12">
        <v>0</v>
      </c>
      <c r="W65" s="12">
        <v>0</v>
      </c>
      <c r="X65" s="12">
        <v>0</v>
      </c>
      <c r="Y65" s="12">
        <v>0</v>
      </c>
      <c r="Z65" s="12">
        <v>0</v>
      </c>
      <c r="AA65" s="12">
        <v>0</v>
      </c>
      <c r="AB65" s="12">
        <v>0</v>
      </c>
      <c r="AC65" s="12">
        <v>0</v>
      </c>
      <c r="AD65" s="12">
        <v>0</v>
      </c>
      <c r="AE65" s="12">
        <v>0</v>
      </c>
      <c r="AF65" s="12">
        <f t="shared" si="0"/>
        <v>36</v>
      </c>
      <c r="AG65" s="12">
        <v>0</v>
      </c>
      <c r="AH65" s="12">
        <v>1</v>
      </c>
      <c r="AI65" s="12" t="s">
        <v>20</v>
      </c>
      <c r="AJ65" s="12" t="s">
        <v>1051</v>
      </c>
      <c r="AK65" s="12" t="s">
        <v>1058</v>
      </c>
      <c r="AL65" s="13" t="s">
        <v>1059</v>
      </c>
    </row>
    <row r="66" spans="1:38" s="10" customFormat="1" ht="64" x14ac:dyDescent="0.2">
      <c r="A66" s="12" t="s">
        <v>3061</v>
      </c>
      <c r="B66" s="12" t="s">
        <v>1073</v>
      </c>
      <c r="C66" s="12" t="s">
        <v>1038</v>
      </c>
      <c r="D66" s="12" t="s">
        <v>3</v>
      </c>
      <c r="E66" s="17">
        <v>44167</v>
      </c>
      <c r="F66" s="17"/>
      <c r="G66" s="12">
        <v>0</v>
      </c>
      <c r="H66" s="12">
        <v>0</v>
      </c>
      <c r="I66" s="12">
        <v>0</v>
      </c>
      <c r="J66" s="12">
        <v>0</v>
      </c>
      <c r="K66" s="12">
        <v>0</v>
      </c>
      <c r="L66" s="12">
        <v>0</v>
      </c>
      <c r="M66" s="12">
        <v>0</v>
      </c>
      <c r="N66" s="12">
        <v>0</v>
      </c>
      <c r="O66" s="12">
        <v>0</v>
      </c>
      <c r="P66" s="12">
        <v>0</v>
      </c>
      <c r="Q66" s="12">
        <v>26.87</v>
      </c>
      <c r="R66" s="12">
        <v>0</v>
      </c>
      <c r="S66" s="12">
        <v>0</v>
      </c>
      <c r="T66" s="12">
        <v>0</v>
      </c>
      <c r="U66" s="12">
        <v>0</v>
      </c>
      <c r="V66" s="12">
        <v>0</v>
      </c>
      <c r="W66" s="12">
        <v>0</v>
      </c>
      <c r="X66" s="12">
        <v>0</v>
      </c>
      <c r="Y66" s="12">
        <v>0</v>
      </c>
      <c r="Z66" s="12">
        <v>0</v>
      </c>
      <c r="AA66" s="12">
        <v>0</v>
      </c>
      <c r="AB66" s="12">
        <v>0</v>
      </c>
      <c r="AC66" s="12">
        <v>0</v>
      </c>
      <c r="AD66" s="12">
        <v>104.6</v>
      </c>
      <c r="AE66" s="12">
        <v>0</v>
      </c>
      <c r="AF66" s="12">
        <f t="shared" si="0"/>
        <v>131.47</v>
      </c>
      <c r="AG66" s="12">
        <v>0</v>
      </c>
      <c r="AH66" s="12">
        <v>1</v>
      </c>
      <c r="AI66" s="12" t="s">
        <v>20</v>
      </c>
      <c r="AJ66" s="12" t="s">
        <v>1074</v>
      </c>
      <c r="AK66" s="12" t="s">
        <v>1529</v>
      </c>
      <c r="AL66" s="13" t="s">
        <v>1075</v>
      </c>
    </row>
    <row r="67" spans="1:38" s="10" customFormat="1" ht="48" x14ac:dyDescent="0.2">
      <c r="A67" s="12" t="s">
        <v>3062</v>
      </c>
      <c r="B67" s="12" t="s">
        <v>1076</v>
      </c>
      <c r="C67" s="12" t="s">
        <v>1038</v>
      </c>
      <c r="D67" s="12" t="s">
        <v>3</v>
      </c>
      <c r="E67" s="17">
        <v>44980</v>
      </c>
      <c r="F67" s="17"/>
      <c r="G67" s="12">
        <v>0</v>
      </c>
      <c r="H67" s="12">
        <v>0</v>
      </c>
      <c r="I67" s="12">
        <v>0</v>
      </c>
      <c r="J67" s="12">
        <v>0</v>
      </c>
      <c r="K67" s="12">
        <v>0</v>
      </c>
      <c r="L67" s="12">
        <v>0</v>
      </c>
      <c r="M67" s="12">
        <v>0</v>
      </c>
      <c r="N67" s="12">
        <v>0</v>
      </c>
      <c r="O67" s="12">
        <v>0</v>
      </c>
      <c r="P67" s="12">
        <v>0</v>
      </c>
      <c r="Q67" s="12">
        <v>19.5</v>
      </c>
      <c r="R67" s="12">
        <v>0</v>
      </c>
      <c r="S67" s="12">
        <v>0</v>
      </c>
      <c r="T67" s="12">
        <v>0</v>
      </c>
      <c r="U67" s="12">
        <v>0</v>
      </c>
      <c r="V67" s="12">
        <v>0</v>
      </c>
      <c r="W67" s="12">
        <v>0</v>
      </c>
      <c r="X67" s="12">
        <v>0</v>
      </c>
      <c r="Y67" s="12">
        <v>0</v>
      </c>
      <c r="Z67" s="12">
        <v>0</v>
      </c>
      <c r="AA67" s="12">
        <v>0</v>
      </c>
      <c r="AB67" s="12">
        <v>0</v>
      </c>
      <c r="AC67" s="12">
        <v>0</v>
      </c>
      <c r="AD67" s="12">
        <v>182.5</v>
      </c>
      <c r="AE67" s="12">
        <v>0</v>
      </c>
      <c r="AF67" s="12">
        <f t="shared" si="0"/>
        <v>202</v>
      </c>
      <c r="AG67" s="12">
        <v>0</v>
      </c>
      <c r="AH67" s="12">
        <v>1</v>
      </c>
      <c r="AI67" s="12" t="s">
        <v>20</v>
      </c>
      <c r="AJ67" s="12" t="s">
        <v>1078</v>
      </c>
      <c r="AK67" s="12" t="s">
        <v>1077</v>
      </c>
      <c r="AL67" s="13" t="s">
        <v>1079</v>
      </c>
    </row>
    <row r="68" spans="1:38" s="10" customFormat="1" ht="32" x14ac:dyDescent="0.2">
      <c r="A68" s="12" t="s">
        <v>3063</v>
      </c>
      <c r="B68" s="12" t="s">
        <v>1085</v>
      </c>
      <c r="C68" s="12" t="s">
        <v>1038</v>
      </c>
      <c r="D68" s="12" t="s">
        <v>3</v>
      </c>
      <c r="E68" s="17">
        <v>44980</v>
      </c>
      <c r="F68" s="17"/>
      <c r="G68" s="12">
        <v>0</v>
      </c>
      <c r="H68" s="12">
        <v>0</v>
      </c>
      <c r="I68" s="12">
        <v>0</v>
      </c>
      <c r="J68" s="12">
        <v>0</v>
      </c>
      <c r="K68" s="12">
        <v>0</v>
      </c>
      <c r="L68" s="12">
        <v>0</v>
      </c>
      <c r="M68" s="12">
        <v>0</v>
      </c>
      <c r="N68" s="12">
        <v>0</v>
      </c>
      <c r="O68" s="12">
        <v>0</v>
      </c>
      <c r="P68" s="12">
        <v>0</v>
      </c>
      <c r="Q68" s="12">
        <v>38.5</v>
      </c>
      <c r="R68" s="12">
        <v>0</v>
      </c>
      <c r="S68" s="12">
        <v>0</v>
      </c>
      <c r="T68" s="12">
        <v>0</v>
      </c>
      <c r="U68" s="12">
        <v>0</v>
      </c>
      <c r="V68" s="12">
        <v>0</v>
      </c>
      <c r="W68" s="12">
        <v>0</v>
      </c>
      <c r="X68" s="12">
        <v>0</v>
      </c>
      <c r="Y68" s="12">
        <v>0</v>
      </c>
      <c r="Z68" s="12">
        <v>0</v>
      </c>
      <c r="AA68" s="12">
        <v>0</v>
      </c>
      <c r="AB68" s="12">
        <v>0</v>
      </c>
      <c r="AC68" s="12">
        <v>0</v>
      </c>
      <c r="AD68" s="12">
        <v>379.5</v>
      </c>
      <c r="AE68" s="12">
        <v>0</v>
      </c>
      <c r="AF68" s="12">
        <f t="shared" si="0"/>
        <v>418</v>
      </c>
      <c r="AG68" s="12">
        <v>0</v>
      </c>
      <c r="AH68" s="12">
        <v>1</v>
      </c>
      <c r="AI68" s="12" t="s">
        <v>20</v>
      </c>
      <c r="AJ68" s="12" t="s">
        <v>1078</v>
      </c>
      <c r="AK68" s="12" t="s">
        <v>1086</v>
      </c>
      <c r="AL68" s="13" t="s">
        <v>1087</v>
      </c>
    </row>
    <row r="69" spans="1:38" s="10" customFormat="1" ht="48" x14ac:dyDescent="0.2">
      <c r="A69" s="12" t="s">
        <v>3064</v>
      </c>
      <c r="B69" s="12" t="s">
        <v>1093</v>
      </c>
      <c r="C69" s="12" t="s">
        <v>1038</v>
      </c>
      <c r="D69" s="12" t="s">
        <v>966</v>
      </c>
      <c r="E69" s="17">
        <v>44006</v>
      </c>
      <c r="F69" s="17"/>
      <c r="G69" s="12">
        <v>0</v>
      </c>
      <c r="H69" s="12">
        <v>0</v>
      </c>
      <c r="I69" s="12">
        <v>0</v>
      </c>
      <c r="J69" s="12">
        <v>0</v>
      </c>
      <c r="K69" s="12">
        <v>0</v>
      </c>
      <c r="L69" s="12">
        <v>0</v>
      </c>
      <c r="M69" s="12">
        <v>0</v>
      </c>
      <c r="N69" s="12">
        <v>0</v>
      </c>
      <c r="O69" s="12">
        <v>0</v>
      </c>
      <c r="P69" s="12">
        <v>0</v>
      </c>
      <c r="Q69" s="12">
        <v>190.6</v>
      </c>
      <c r="R69" s="12">
        <v>0</v>
      </c>
      <c r="S69" s="12">
        <v>0</v>
      </c>
      <c r="T69" s="12">
        <v>0</v>
      </c>
      <c r="U69" s="12">
        <v>0</v>
      </c>
      <c r="V69" s="12">
        <v>0</v>
      </c>
      <c r="W69" s="12">
        <v>0</v>
      </c>
      <c r="X69" s="12">
        <v>0</v>
      </c>
      <c r="Y69" s="12">
        <v>0</v>
      </c>
      <c r="Z69" s="12">
        <v>0</v>
      </c>
      <c r="AA69" s="12">
        <v>0</v>
      </c>
      <c r="AB69" s="12">
        <v>0</v>
      </c>
      <c r="AC69" s="12">
        <v>0</v>
      </c>
      <c r="AD69" s="12">
        <v>0</v>
      </c>
      <c r="AE69" s="12">
        <v>0</v>
      </c>
      <c r="AF69" s="12">
        <f t="shared" si="0"/>
        <v>190.6</v>
      </c>
      <c r="AG69" s="12">
        <v>0</v>
      </c>
      <c r="AH69" s="12">
        <v>1</v>
      </c>
      <c r="AI69" s="12" t="s">
        <v>20</v>
      </c>
      <c r="AJ69" s="12"/>
      <c r="AK69" s="12" t="s">
        <v>1094</v>
      </c>
      <c r="AL69" s="13" t="s">
        <v>1095</v>
      </c>
    </row>
    <row r="70" spans="1:38" s="10" customFormat="1" ht="48" x14ac:dyDescent="0.2">
      <c r="A70" s="12" t="s">
        <v>3065</v>
      </c>
      <c r="B70" s="12" t="s">
        <v>1099</v>
      </c>
      <c r="C70" s="12" t="s">
        <v>1038</v>
      </c>
      <c r="D70" s="12" t="s">
        <v>3</v>
      </c>
      <c r="E70" s="17">
        <v>44853</v>
      </c>
      <c r="F70" s="17"/>
      <c r="G70" s="12">
        <v>0</v>
      </c>
      <c r="H70" s="12">
        <v>0</v>
      </c>
      <c r="I70" s="12">
        <v>0</v>
      </c>
      <c r="J70" s="12">
        <v>0</v>
      </c>
      <c r="K70" s="12">
        <v>0</v>
      </c>
      <c r="L70" s="12">
        <v>0</v>
      </c>
      <c r="M70" s="12">
        <v>0</v>
      </c>
      <c r="N70" s="12">
        <v>0</v>
      </c>
      <c r="O70" s="12">
        <v>0</v>
      </c>
      <c r="P70" s="12">
        <v>0</v>
      </c>
      <c r="Q70" s="12">
        <v>106</v>
      </c>
      <c r="R70" s="12">
        <v>0</v>
      </c>
      <c r="S70" s="12">
        <v>0</v>
      </c>
      <c r="T70" s="12">
        <v>0</v>
      </c>
      <c r="U70" s="12">
        <v>0</v>
      </c>
      <c r="V70" s="12">
        <v>0</v>
      </c>
      <c r="W70" s="12">
        <v>0</v>
      </c>
      <c r="X70" s="12">
        <v>0</v>
      </c>
      <c r="Y70" s="12">
        <v>0</v>
      </c>
      <c r="Z70" s="12">
        <v>0</v>
      </c>
      <c r="AA70" s="12">
        <v>0</v>
      </c>
      <c r="AB70" s="12">
        <v>0</v>
      </c>
      <c r="AC70" s="12">
        <v>0</v>
      </c>
      <c r="AD70" s="12">
        <v>0</v>
      </c>
      <c r="AE70" s="12">
        <v>0</v>
      </c>
      <c r="AF70" s="12">
        <f t="shared" si="0"/>
        <v>106</v>
      </c>
      <c r="AG70" s="12">
        <v>0</v>
      </c>
      <c r="AH70" s="12">
        <v>1</v>
      </c>
      <c r="AI70" s="12" t="s">
        <v>20</v>
      </c>
      <c r="AJ70" s="12"/>
      <c r="AK70" s="12" t="s">
        <v>1100</v>
      </c>
      <c r="AL70" s="13" t="s">
        <v>1101</v>
      </c>
    </row>
    <row r="71" spans="1:38" s="10" customFormat="1" ht="64" x14ac:dyDescent="0.2">
      <c r="A71" s="12" t="s">
        <v>3066</v>
      </c>
      <c r="B71" s="12" t="s">
        <v>1102</v>
      </c>
      <c r="C71" s="12" t="s">
        <v>1038</v>
      </c>
      <c r="D71" s="12" t="s">
        <v>3</v>
      </c>
      <c r="E71" s="17">
        <v>44853</v>
      </c>
      <c r="F71" s="17"/>
      <c r="G71" s="12">
        <v>0</v>
      </c>
      <c r="H71" s="12">
        <v>0</v>
      </c>
      <c r="I71" s="12">
        <v>0</v>
      </c>
      <c r="J71" s="12">
        <v>0</v>
      </c>
      <c r="K71" s="12">
        <v>0</v>
      </c>
      <c r="L71" s="12">
        <v>0</v>
      </c>
      <c r="M71" s="12">
        <v>0</v>
      </c>
      <c r="N71" s="12">
        <v>0</v>
      </c>
      <c r="O71" s="12">
        <v>0</v>
      </c>
      <c r="P71" s="12">
        <v>0</v>
      </c>
      <c r="Q71" s="12">
        <v>150</v>
      </c>
      <c r="R71" s="12">
        <v>0</v>
      </c>
      <c r="S71" s="12">
        <v>0</v>
      </c>
      <c r="T71" s="12">
        <v>0</v>
      </c>
      <c r="U71" s="12">
        <v>0</v>
      </c>
      <c r="V71" s="12">
        <v>0</v>
      </c>
      <c r="W71" s="12">
        <v>0</v>
      </c>
      <c r="X71" s="12">
        <v>0</v>
      </c>
      <c r="Y71" s="12">
        <v>0</v>
      </c>
      <c r="Z71" s="12">
        <v>0</v>
      </c>
      <c r="AA71" s="12">
        <v>0</v>
      </c>
      <c r="AB71" s="12">
        <v>0</v>
      </c>
      <c r="AC71" s="12">
        <v>0</v>
      </c>
      <c r="AD71" s="12">
        <v>559</v>
      </c>
      <c r="AE71" s="12">
        <v>0</v>
      </c>
      <c r="AF71" s="12">
        <f t="shared" si="0"/>
        <v>709</v>
      </c>
      <c r="AG71" s="12">
        <v>0</v>
      </c>
      <c r="AH71" s="12">
        <v>1</v>
      </c>
      <c r="AI71" s="12" t="s">
        <v>20</v>
      </c>
      <c r="AJ71" s="12" t="s">
        <v>1104</v>
      </c>
      <c r="AK71" s="12" t="s">
        <v>1103</v>
      </c>
      <c r="AL71" s="13" t="s">
        <v>1105</v>
      </c>
    </row>
    <row r="72" spans="1:38" s="10" customFormat="1" ht="48" x14ac:dyDescent="0.2">
      <c r="A72" s="12" t="s">
        <v>3067</v>
      </c>
      <c r="B72" s="12" t="s">
        <v>1106</v>
      </c>
      <c r="C72" s="12" t="s">
        <v>1038</v>
      </c>
      <c r="D72" s="12" t="s">
        <v>966</v>
      </c>
      <c r="E72" s="17">
        <v>44104</v>
      </c>
      <c r="F72" s="17"/>
      <c r="G72" s="12">
        <v>0</v>
      </c>
      <c r="H72" s="12">
        <v>0</v>
      </c>
      <c r="I72" s="12">
        <v>0</v>
      </c>
      <c r="J72" s="12">
        <v>0</v>
      </c>
      <c r="K72" s="12">
        <v>0</v>
      </c>
      <c r="L72" s="12">
        <v>0</v>
      </c>
      <c r="M72" s="12">
        <v>0</v>
      </c>
      <c r="N72" s="12">
        <v>0</v>
      </c>
      <c r="O72" s="12">
        <v>0</v>
      </c>
      <c r="P72" s="12">
        <v>0</v>
      </c>
      <c r="Q72" s="12">
        <v>171.8</v>
      </c>
      <c r="R72" s="12">
        <v>0</v>
      </c>
      <c r="S72" s="12">
        <v>0</v>
      </c>
      <c r="T72" s="12">
        <v>0</v>
      </c>
      <c r="U72" s="12">
        <v>0</v>
      </c>
      <c r="V72" s="12">
        <v>0</v>
      </c>
      <c r="W72" s="12">
        <v>0</v>
      </c>
      <c r="X72" s="12">
        <v>0</v>
      </c>
      <c r="Y72" s="12">
        <v>0</v>
      </c>
      <c r="Z72" s="12">
        <v>0</v>
      </c>
      <c r="AA72" s="12">
        <v>0</v>
      </c>
      <c r="AB72" s="12">
        <v>0</v>
      </c>
      <c r="AC72" s="12">
        <v>0</v>
      </c>
      <c r="AD72" s="12">
        <v>0</v>
      </c>
      <c r="AE72" s="12">
        <v>0</v>
      </c>
      <c r="AF72" s="12">
        <f t="shared" si="0"/>
        <v>171.8</v>
      </c>
      <c r="AG72" s="12">
        <v>0</v>
      </c>
      <c r="AH72" s="12">
        <v>1</v>
      </c>
      <c r="AI72" s="12" t="s">
        <v>20</v>
      </c>
      <c r="AJ72" s="12" t="s">
        <v>1051</v>
      </c>
      <c r="AK72" s="12" t="s">
        <v>1107</v>
      </c>
      <c r="AL72" s="13" t="s">
        <v>1108</v>
      </c>
    </row>
    <row r="73" spans="1:38" s="10" customFormat="1" ht="64" x14ac:dyDescent="0.2">
      <c r="A73" s="12" t="s">
        <v>3068</v>
      </c>
      <c r="B73" s="12" t="s">
        <v>1109</v>
      </c>
      <c r="C73" s="12" t="s">
        <v>1038</v>
      </c>
      <c r="D73" s="12" t="s">
        <v>3</v>
      </c>
      <c r="E73" s="17">
        <v>44853</v>
      </c>
      <c r="F73" s="17"/>
      <c r="G73" s="12">
        <v>0</v>
      </c>
      <c r="H73" s="12">
        <v>0</v>
      </c>
      <c r="I73" s="12">
        <v>0</v>
      </c>
      <c r="J73" s="12">
        <v>0</v>
      </c>
      <c r="K73" s="12">
        <v>0</v>
      </c>
      <c r="L73" s="12">
        <v>0</v>
      </c>
      <c r="M73" s="12">
        <v>0</v>
      </c>
      <c r="N73" s="12">
        <v>0</v>
      </c>
      <c r="O73" s="12">
        <v>0</v>
      </c>
      <c r="P73" s="12">
        <v>0</v>
      </c>
      <c r="Q73" s="12">
        <v>150</v>
      </c>
      <c r="R73" s="12">
        <v>0</v>
      </c>
      <c r="S73" s="12">
        <v>0</v>
      </c>
      <c r="T73" s="12">
        <v>0</v>
      </c>
      <c r="U73" s="12">
        <v>0</v>
      </c>
      <c r="V73" s="12">
        <v>0</v>
      </c>
      <c r="W73" s="12">
        <v>0</v>
      </c>
      <c r="X73" s="12">
        <v>0</v>
      </c>
      <c r="Y73" s="12">
        <v>0</v>
      </c>
      <c r="Z73" s="12">
        <v>0</v>
      </c>
      <c r="AA73" s="12">
        <v>0</v>
      </c>
      <c r="AB73" s="12">
        <v>0</v>
      </c>
      <c r="AC73" s="12">
        <v>0</v>
      </c>
      <c r="AD73" s="12">
        <v>512</v>
      </c>
      <c r="AE73" s="12">
        <v>0</v>
      </c>
      <c r="AF73" s="12">
        <f t="shared" si="0"/>
        <v>662</v>
      </c>
      <c r="AG73" s="12">
        <v>0</v>
      </c>
      <c r="AH73" s="12">
        <v>1</v>
      </c>
      <c r="AI73" s="12" t="s">
        <v>20</v>
      </c>
      <c r="AJ73" s="12" t="s">
        <v>1104</v>
      </c>
      <c r="AK73" s="12" t="s">
        <v>1110</v>
      </c>
      <c r="AL73" s="13" t="s">
        <v>1111</v>
      </c>
    </row>
    <row r="74" spans="1:38" s="10" customFormat="1" ht="64" x14ac:dyDescent="0.2">
      <c r="A74" s="12" t="s">
        <v>3069</v>
      </c>
      <c r="B74" s="12" t="s">
        <v>1112</v>
      </c>
      <c r="C74" s="12" t="s">
        <v>1038</v>
      </c>
      <c r="D74" s="12" t="s">
        <v>3</v>
      </c>
      <c r="E74" s="17">
        <v>45042</v>
      </c>
      <c r="F74" s="17"/>
      <c r="G74" s="12">
        <v>0</v>
      </c>
      <c r="H74" s="12">
        <v>0</v>
      </c>
      <c r="I74" s="12">
        <v>0</v>
      </c>
      <c r="J74" s="12">
        <v>0</v>
      </c>
      <c r="K74" s="12">
        <v>0</v>
      </c>
      <c r="L74" s="12">
        <v>0</v>
      </c>
      <c r="M74" s="12">
        <v>0</v>
      </c>
      <c r="N74" s="12">
        <v>0</v>
      </c>
      <c r="O74" s="12">
        <v>0</v>
      </c>
      <c r="P74" s="12">
        <v>0</v>
      </c>
      <c r="Q74" s="12">
        <v>24.5</v>
      </c>
      <c r="R74" s="12">
        <v>0</v>
      </c>
      <c r="S74" s="12">
        <v>0</v>
      </c>
      <c r="T74" s="12">
        <v>0</v>
      </c>
      <c r="U74" s="12">
        <v>0</v>
      </c>
      <c r="V74" s="12">
        <v>0</v>
      </c>
      <c r="W74" s="12">
        <v>0</v>
      </c>
      <c r="X74" s="12">
        <v>0</v>
      </c>
      <c r="Y74" s="12">
        <v>0</v>
      </c>
      <c r="Z74" s="12">
        <v>0</v>
      </c>
      <c r="AA74" s="12">
        <v>0</v>
      </c>
      <c r="AB74" s="12">
        <v>0</v>
      </c>
      <c r="AC74" s="12">
        <v>0</v>
      </c>
      <c r="AD74" s="12">
        <v>82.9</v>
      </c>
      <c r="AE74" s="12">
        <v>0</v>
      </c>
      <c r="AF74" s="12">
        <f t="shared" si="0"/>
        <v>107.4</v>
      </c>
      <c r="AG74" s="12">
        <v>0</v>
      </c>
      <c r="AH74" s="12">
        <v>1</v>
      </c>
      <c r="AI74" s="12" t="s">
        <v>20</v>
      </c>
      <c r="AJ74" s="12" t="s">
        <v>1078</v>
      </c>
      <c r="AK74" s="12" t="s">
        <v>1113</v>
      </c>
      <c r="AL74" s="13" t="s">
        <v>1114</v>
      </c>
    </row>
    <row r="75" spans="1:38" s="10" customFormat="1" ht="80" x14ac:dyDescent="0.2">
      <c r="A75" s="12" t="s">
        <v>3070</v>
      </c>
      <c r="B75" s="12" t="s">
        <v>1115</v>
      </c>
      <c r="C75" s="12" t="s">
        <v>1038</v>
      </c>
      <c r="D75" s="12" t="s">
        <v>3</v>
      </c>
      <c r="E75" s="17">
        <v>45042</v>
      </c>
      <c r="F75" s="17"/>
      <c r="G75" s="12">
        <v>0</v>
      </c>
      <c r="H75" s="12">
        <v>0</v>
      </c>
      <c r="I75" s="12">
        <v>0</v>
      </c>
      <c r="J75" s="12">
        <v>0</v>
      </c>
      <c r="K75" s="12">
        <v>0</v>
      </c>
      <c r="L75" s="12">
        <v>0</v>
      </c>
      <c r="M75" s="12">
        <v>0</v>
      </c>
      <c r="N75" s="12">
        <v>0</v>
      </c>
      <c r="O75" s="12">
        <v>0</v>
      </c>
      <c r="P75" s="12">
        <v>0</v>
      </c>
      <c r="Q75" s="12">
        <v>24</v>
      </c>
      <c r="R75" s="12">
        <v>0</v>
      </c>
      <c r="S75" s="12">
        <v>0</v>
      </c>
      <c r="T75" s="12">
        <v>0</v>
      </c>
      <c r="U75" s="12">
        <v>0</v>
      </c>
      <c r="V75" s="12">
        <v>0</v>
      </c>
      <c r="W75" s="12">
        <v>0</v>
      </c>
      <c r="X75" s="12">
        <v>0</v>
      </c>
      <c r="Y75" s="12">
        <v>0</v>
      </c>
      <c r="Z75" s="12">
        <v>0</v>
      </c>
      <c r="AA75" s="12">
        <v>0</v>
      </c>
      <c r="AB75" s="12">
        <v>0</v>
      </c>
      <c r="AC75" s="12">
        <v>0</v>
      </c>
      <c r="AD75" s="12">
        <v>4</v>
      </c>
      <c r="AE75" s="12">
        <v>0</v>
      </c>
      <c r="AF75" s="12">
        <f t="shared" si="0"/>
        <v>28</v>
      </c>
      <c r="AG75" s="12">
        <v>0</v>
      </c>
      <c r="AH75" s="12">
        <v>1</v>
      </c>
      <c r="AI75" s="12" t="s">
        <v>1117</v>
      </c>
      <c r="AJ75" s="12" t="s">
        <v>1119</v>
      </c>
      <c r="AK75" s="12" t="s">
        <v>1116</v>
      </c>
      <c r="AL75" s="13" t="s">
        <v>1118</v>
      </c>
    </row>
    <row r="76" spans="1:38" s="10" customFormat="1" ht="64" x14ac:dyDescent="0.2">
      <c r="A76" s="12" t="s">
        <v>3071</v>
      </c>
      <c r="B76" s="12" t="s">
        <v>1122</v>
      </c>
      <c r="C76" s="12" t="s">
        <v>1038</v>
      </c>
      <c r="D76" s="12" t="s">
        <v>3</v>
      </c>
      <c r="E76" s="17">
        <v>44104</v>
      </c>
      <c r="F76" s="17"/>
      <c r="G76" s="12">
        <v>0</v>
      </c>
      <c r="H76" s="12">
        <v>0</v>
      </c>
      <c r="I76" s="12">
        <v>0</v>
      </c>
      <c r="J76" s="12">
        <v>0</v>
      </c>
      <c r="K76" s="12">
        <v>0</v>
      </c>
      <c r="L76" s="12">
        <v>0</v>
      </c>
      <c r="M76" s="12">
        <v>0</v>
      </c>
      <c r="N76" s="12">
        <v>0</v>
      </c>
      <c r="O76" s="12">
        <v>0</v>
      </c>
      <c r="P76" s="12">
        <v>0</v>
      </c>
      <c r="Q76" s="12">
        <v>89.96</v>
      </c>
      <c r="R76" s="12">
        <v>0</v>
      </c>
      <c r="S76" s="12">
        <v>0</v>
      </c>
      <c r="T76" s="12">
        <v>0</v>
      </c>
      <c r="U76" s="12">
        <v>0</v>
      </c>
      <c r="V76" s="12">
        <v>0</v>
      </c>
      <c r="W76" s="12">
        <v>0</v>
      </c>
      <c r="X76" s="12">
        <v>0</v>
      </c>
      <c r="Y76" s="12">
        <v>0</v>
      </c>
      <c r="Z76" s="12">
        <v>0</v>
      </c>
      <c r="AA76" s="12">
        <v>0</v>
      </c>
      <c r="AB76" s="12">
        <v>0</v>
      </c>
      <c r="AC76" s="12">
        <v>0</v>
      </c>
      <c r="AD76" s="12">
        <v>0</v>
      </c>
      <c r="AE76" s="12">
        <v>0</v>
      </c>
      <c r="AF76" s="12">
        <f t="shared" si="0"/>
        <v>89.96</v>
      </c>
      <c r="AG76" s="12">
        <v>0</v>
      </c>
      <c r="AH76" s="12">
        <v>1</v>
      </c>
      <c r="AI76" s="12" t="s">
        <v>20</v>
      </c>
      <c r="AJ76" s="12"/>
      <c r="AK76" s="12" t="s">
        <v>1123</v>
      </c>
      <c r="AL76" s="13" t="s">
        <v>1124</v>
      </c>
    </row>
    <row r="77" spans="1:38" s="10" customFormat="1" ht="32" x14ac:dyDescent="0.2">
      <c r="A77" s="12" t="s">
        <v>1125</v>
      </c>
      <c r="B77" s="12" t="s">
        <v>3072</v>
      </c>
      <c r="C77" s="12" t="s">
        <v>1038</v>
      </c>
      <c r="D77" s="12" t="s">
        <v>3</v>
      </c>
      <c r="E77" s="17">
        <v>44764</v>
      </c>
      <c r="F77" s="17"/>
      <c r="G77" s="12">
        <v>0</v>
      </c>
      <c r="H77" s="12">
        <v>0</v>
      </c>
      <c r="I77" s="12">
        <v>0</v>
      </c>
      <c r="J77" s="12">
        <v>0</v>
      </c>
      <c r="K77" s="12">
        <v>0</v>
      </c>
      <c r="L77" s="12">
        <v>0</v>
      </c>
      <c r="M77" s="12">
        <v>0</v>
      </c>
      <c r="N77" s="12">
        <v>0</v>
      </c>
      <c r="O77" s="12">
        <v>0</v>
      </c>
      <c r="P77" s="12">
        <v>0</v>
      </c>
      <c r="Q77" s="12">
        <v>45</v>
      </c>
      <c r="R77" s="12">
        <v>0</v>
      </c>
      <c r="S77" s="12">
        <v>0</v>
      </c>
      <c r="T77" s="12">
        <v>0</v>
      </c>
      <c r="U77" s="12">
        <v>0</v>
      </c>
      <c r="V77" s="12">
        <v>0</v>
      </c>
      <c r="W77" s="12">
        <v>0</v>
      </c>
      <c r="X77" s="12">
        <v>0</v>
      </c>
      <c r="Y77" s="12">
        <v>0</v>
      </c>
      <c r="Z77" s="12">
        <v>0</v>
      </c>
      <c r="AA77" s="12">
        <v>0</v>
      </c>
      <c r="AB77" s="12">
        <v>0</v>
      </c>
      <c r="AC77" s="12">
        <v>0</v>
      </c>
      <c r="AD77" s="12">
        <v>548.4</v>
      </c>
      <c r="AE77" s="12">
        <v>0</v>
      </c>
      <c r="AF77" s="12">
        <f t="shared" si="0"/>
        <v>593.4</v>
      </c>
      <c r="AG77" s="12">
        <v>0</v>
      </c>
      <c r="AH77" s="12">
        <v>1</v>
      </c>
      <c r="AI77" s="12" t="s">
        <v>20</v>
      </c>
      <c r="AJ77" s="12" t="s">
        <v>1078</v>
      </c>
      <c r="AK77" s="12" t="s">
        <v>1126</v>
      </c>
      <c r="AL77" s="13" t="s">
        <v>1127</v>
      </c>
    </row>
    <row r="78" spans="1:38" s="10" customFormat="1" ht="32" x14ac:dyDescent="0.2">
      <c r="A78" s="12" t="s">
        <v>1128</v>
      </c>
      <c r="B78" s="12" t="s">
        <v>3073</v>
      </c>
      <c r="C78" s="12" t="s">
        <v>1038</v>
      </c>
      <c r="D78" s="12" t="s">
        <v>3</v>
      </c>
      <c r="E78" s="17">
        <v>44764</v>
      </c>
      <c r="F78" s="17"/>
      <c r="G78" s="12">
        <v>0</v>
      </c>
      <c r="H78" s="12">
        <v>0</v>
      </c>
      <c r="I78" s="12">
        <v>0</v>
      </c>
      <c r="J78" s="12">
        <v>0</v>
      </c>
      <c r="K78" s="12">
        <v>0</v>
      </c>
      <c r="L78" s="12">
        <v>0</v>
      </c>
      <c r="M78" s="12">
        <v>0</v>
      </c>
      <c r="N78" s="12">
        <v>0</v>
      </c>
      <c r="O78" s="12">
        <v>0</v>
      </c>
      <c r="P78" s="12">
        <v>0</v>
      </c>
      <c r="Q78" s="12">
        <v>22</v>
      </c>
      <c r="R78" s="12">
        <v>0</v>
      </c>
      <c r="S78" s="12">
        <v>0</v>
      </c>
      <c r="T78" s="12">
        <v>0</v>
      </c>
      <c r="U78" s="12">
        <v>0</v>
      </c>
      <c r="V78" s="12">
        <v>0</v>
      </c>
      <c r="W78" s="12">
        <v>0</v>
      </c>
      <c r="X78" s="12">
        <v>0</v>
      </c>
      <c r="Y78" s="12">
        <v>0</v>
      </c>
      <c r="Z78" s="12">
        <v>0</v>
      </c>
      <c r="AA78" s="12">
        <v>0</v>
      </c>
      <c r="AB78" s="12">
        <v>0</v>
      </c>
      <c r="AC78" s="12">
        <v>0</v>
      </c>
      <c r="AD78" s="12">
        <v>571.4</v>
      </c>
      <c r="AE78" s="12">
        <v>0</v>
      </c>
      <c r="AF78" s="12">
        <f t="shared" si="0"/>
        <v>593.4</v>
      </c>
      <c r="AG78" s="12">
        <v>0</v>
      </c>
      <c r="AH78" s="12">
        <v>1</v>
      </c>
      <c r="AI78" s="12" t="s">
        <v>20</v>
      </c>
      <c r="AJ78" s="12" t="s">
        <v>1078</v>
      </c>
      <c r="AK78" s="12" t="s">
        <v>1129</v>
      </c>
      <c r="AL78" s="13" t="s">
        <v>1130</v>
      </c>
    </row>
    <row r="79" spans="1:38" s="10" customFormat="1" ht="48" x14ac:dyDescent="0.2">
      <c r="A79" s="12" t="s">
        <v>3074</v>
      </c>
      <c r="B79" s="12" t="s">
        <v>1203</v>
      </c>
      <c r="C79" s="12" t="s">
        <v>1038</v>
      </c>
      <c r="D79" s="12" t="s">
        <v>3</v>
      </c>
      <c r="E79" s="17">
        <v>45021</v>
      </c>
      <c r="F79" s="17"/>
      <c r="G79" s="12">
        <v>0</v>
      </c>
      <c r="H79" s="12">
        <v>0</v>
      </c>
      <c r="I79" s="12">
        <v>0</v>
      </c>
      <c r="J79" s="12">
        <v>0</v>
      </c>
      <c r="K79" s="12">
        <v>0</v>
      </c>
      <c r="L79" s="12">
        <v>0</v>
      </c>
      <c r="M79" s="12">
        <v>0</v>
      </c>
      <c r="N79" s="12">
        <v>0</v>
      </c>
      <c r="O79" s="12">
        <v>0</v>
      </c>
      <c r="P79" s="12">
        <v>0</v>
      </c>
      <c r="Q79" s="12">
        <v>49</v>
      </c>
      <c r="R79" s="12">
        <v>0</v>
      </c>
      <c r="S79" s="12">
        <v>0</v>
      </c>
      <c r="T79" s="12">
        <v>0</v>
      </c>
      <c r="U79" s="12">
        <v>0</v>
      </c>
      <c r="V79" s="12">
        <v>0</v>
      </c>
      <c r="W79" s="12">
        <v>0</v>
      </c>
      <c r="X79" s="12">
        <v>0</v>
      </c>
      <c r="Y79" s="12">
        <v>0</v>
      </c>
      <c r="Z79" s="12">
        <v>0</v>
      </c>
      <c r="AA79" s="12">
        <v>0</v>
      </c>
      <c r="AB79" s="12">
        <v>0</v>
      </c>
      <c r="AC79" s="12">
        <v>0</v>
      </c>
      <c r="AD79" s="12">
        <v>7.27</v>
      </c>
      <c r="AE79" s="12">
        <v>0</v>
      </c>
      <c r="AF79" s="12">
        <f t="shared" si="0"/>
        <v>56.269999999999996</v>
      </c>
      <c r="AG79" s="12">
        <v>1</v>
      </c>
      <c r="AH79" s="12">
        <v>0</v>
      </c>
      <c r="AI79" s="12" t="s">
        <v>20</v>
      </c>
      <c r="AJ79" s="12" t="s">
        <v>1526</v>
      </c>
      <c r="AK79" s="12" t="s">
        <v>1204</v>
      </c>
      <c r="AL79" s="13" t="s">
        <v>1205</v>
      </c>
    </row>
    <row r="80" spans="1:38" s="10" customFormat="1" ht="80" x14ac:dyDescent="0.2">
      <c r="A80" s="12" t="s">
        <v>3075</v>
      </c>
      <c r="B80" s="12" t="s">
        <v>1245</v>
      </c>
      <c r="C80" s="12" t="s">
        <v>1038</v>
      </c>
      <c r="D80" s="12" t="s">
        <v>966</v>
      </c>
      <c r="E80" s="17">
        <v>43362</v>
      </c>
      <c r="F80" s="17"/>
      <c r="G80" s="12">
        <v>0</v>
      </c>
      <c r="H80" s="12">
        <v>0</v>
      </c>
      <c r="I80" s="12">
        <v>0</v>
      </c>
      <c r="J80" s="12">
        <v>0</v>
      </c>
      <c r="K80" s="12">
        <v>0</v>
      </c>
      <c r="L80" s="12">
        <v>0</v>
      </c>
      <c r="M80" s="12">
        <v>0</v>
      </c>
      <c r="N80" s="12">
        <v>0</v>
      </c>
      <c r="O80" s="12">
        <v>0</v>
      </c>
      <c r="P80" s="12">
        <v>0</v>
      </c>
      <c r="Q80" s="12">
        <v>50</v>
      </c>
      <c r="R80" s="12">
        <v>0</v>
      </c>
      <c r="S80" s="12">
        <v>0</v>
      </c>
      <c r="T80" s="12">
        <v>0</v>
      </c>
      <c r="U80" s="12">
        <v>0</v>
      </c>
      <c r="V80" s="12">
        <v>0</v>
      </c>
      <c r="W80" s="12">
        <v>0</v>
      </c>
      <c r="X80" s="12">
        <v>0</v>
      </c>
      <c r="Y80" s="12">
        <v>0</v>
      </c>
      <c r="Z80" s="12">
        <v>0</v>
      </c>
      <c r="AA80" s="12">
        <v>0</v>
      </c>
      <c r="AB80" s="12">
        <v>0</v>
      </c>
      <c r="AC80" s="12">
        <v>0</v>
      </c>
      <c r="AD80" s="12">
        <v>0</v>
      </c>
      <c r="AE80" s="12">
        <v>0</v>
      </c>
      <c r="AF80" s="12">
        <f t="shared" si="0"/>
        <v>50</v>
      </c>
      <c r="AG80" s="12">
        <v>0</v>
      </c>
      <c r="AH80" s="12">
        <v>1</v>
      </c>
      <c r="AI80" s="12" t="s">
        <v>20</v>
      </c>
      <c r="AJ80" s="12" t="s">
        <v>1247</v>
      </c>
      <c r="AK80" s="12" t="s">
        <v>1246</v>
      </c>
      <c r="AL80" s="13" t="s">
        <v>1248</v>
      </c>
    </row>
    <row r="81" spans="1:38" s="10" customFormat="1" ht="80" x14ac:dyDescent="0.2">
      <c r="A81" s="12" t="s">
        <v>3076</v>
      </c>
      <c r="B81" s="12" t="s">
        <v>1249</v>
      </c>
      <c r="C81" s="12" t="s">
        <v>1038</v>
      </c>
      <c r="D81" s="12" t="s">
        <v>966</v>
      </c>
      <c r="E81" s="17">
        <v>43362</v>
      </c>
      <c r="F81" s="17"/>
      <c r="G81" s="12">
        <v>0</v>
      </c>
      <c r="H81" s="12">
        <v>0</v>
      </c>
      <c r="I81" s="12">
        <v>0</v>
      </c>
      <c r="J81" s="12">
        <v>0</v>
      </c>
      <c r="K81" s="12">
        <v>0</v>
      </c>
      <c r="L81" s="12">
        <v>0</v>
      </c>
      <c r="M81" s="12">
        <v>0</v>
      </c>
      <c r="N81" s="12">
        <v>0</v>
      </c>
      <c r="O81" s="12">
        <v>0</v>
      </c>
      <c r="P81" s="12">
        <v>0</v>
      </c>
      <c r="Q81" s="12">
        <v>100</v>
      </c>
      <c r="R81" s="12">
        <v>0</v>
      </c>
      <c r="S81" s="12">
        <v>0</v>
      </c>
      <c r="T81" s="12">
        <v>0</v>
      </c>
      <c r="U81" s="12">
        <v>0</v>
      </c>
      <c r="V81" s="12">
        <v>0</v>
      </c>
      <c r="W81" s="12">
        <v>0</v>
      </c>
      <c r="X81" s="12">
        <v>0</v>
      </c>
      <c r="Y81" s="12">
        <v>0</v>
      </c>
      <c r="Z81" s="12">
        <v>0</v>
      </c>
      <c r="AA81" s="12">
        <v>0</v>
      </c>
      <c r="AB81" s="12">
        <v>0</v>
      </c>
      <c r="AC81" s="12">
        <v>0</v>
      </c>
      <c r="AD81" s="12">
        <v>0</v>
      </c>
      <c r="AE81" s="12">
        <v>0</v>
      </c>
      <c r="AF81" s="12">
        <f t="shared" si="0"/>
        <v>100</v>
      </c>
      <c r="AG81" s="12">
        <v>0</v>
      </c>
      <c r="AH81" s="12">
        <v>1</v>
      </c>
      <c r="AI81" s="12" t="s">
        <v>20</v>
      </c>
      <c r="AJ81" s="12" t="s">
        <v>1251</v>
      </c>
      <c r="AK81" s="12" t="s">
        <v>1250</v>
      </c>
      <c r="AL81" s="13" t="s">
        <v>1252</v>
      </c>
    </row>
    <row r="82" spans="1:38" s="10" customFormat="1" ht="80" x14ac:dyDescent="0.2">
      <c r="A82" s="12" t="s">
        <v>3077</v>
      </c>
      <c r="B82" s="12" t="s">
        <v>1380</v>
      </c>
      <c r="C82" s="12" t="s">
        <v>1038</v>
      </c>
      <c r="D82" s="12" t="s">
        <v>26</v>
      </c>
      <c r="E82" s="17">
        <v>35359</v>
      </c>
      <c r="F82" s="17"/>
      <c r="G82" s="12">
        <v>0</v>
      </c>
      <c r="H82" s="12">
        <v>0</v>
      </c>
      <c r="I82" s="12">
        <v>0</v>
      </c>
      <c r="J82" s="12">
        <v>0</v>
      </c>
      <c r="K82" s="12">
        <v>0</v>
      </c>
      <c r="L82" s="12">
        <v>0</v>
      </c>
      <c r="M82" s="12">
        <v>0</v>
      </c>
      <c r="N82" s="12">
        <v>0</v>
      </c>
      <c r="O82" s="12">
        <v>0</v>
      </c>
      <c r="P82" s="12">
        <v>0</v>
      </c>
      <c r="Q82" s="12">
        <v>48</v>
      </c>
      <c r="R82" s="12">
        <v>0</v>
      </c>
      <c r="S82" s="12">
        <v>0</v>
      </c>
      <c r="T82" s="12">
        <v>0</v>
      </c>
      <c r="U82" s="12">
        <v>0</v>
      </c>
      <c r="V82" s="12">
        <v>0</v>
      </c>
      <c r="W82" s="12">
        <v>0</v>
      </c>
      <c r="X82" s="12">
        <v>0</v>
      </c>
      <c r="Y82" s="12">
        <v>0</v>
      </c>
      <c r="Z82" s="12">
        <v>0</v>
      </c>
      <c r="AA82" s="12">
        <v>0</v>
      </c>
      <c r="AB82" s="12">
        <v>0</v>
      </c>
      <c r="AC82" s="12">
        <v>0</v>
      </c>
      <c r="AD82" s="12">
        <v>3.3</v>
      </c>
      <c r="AE82" s="12">
        <v>0</v>
      </c>
      <c r="AF82" s="12">
        <f t="shared" si="0"/>
        <v>51.3</v>
      </c>
      <c r="AG82" s="12">
        <v>1</v>
      </c>
      <c r="AH82" s="12">
        <v>0</v>
      </c>
      <c r="AI82" s="12" t="s">
        <v>20</v>
      </c>
      <c r="AJ82" s="12" t="s">
        <v>1429</v>
      </c>
      <c r="AK82" s="12" t="s">
        <v>1428</v>
      </c>
      <c r="AL82" s="13" t="s">
        <v>1430</v>
      </c>
    </row>
    <row r="83" spans="1:38" s="10" customFormat="1" ht="48" x14ac:dyDescent="0.2">
      <c r="A83" s="12" t="s">
        <v>3078</v>
      </c>
      <c r="B83" s="12" t="s">
        <v>1384</v>
      </c>
      <c r="C83" s="12" t="s">
        <v>1038</v>
      </c>
      <c r="D83" s="12" t="s">
        <v>26</v>
      </c>
      <c r="E83" s="17">
        <v>36358</v>
      </c>
      <c r="F83" s="17"/>
      <c r="G83" s="12">
        <v>0</v>
      </c>
      <c r="H83" s="12">
        <v>0</v>
      </c>
      <c r="I83" s="12">
        <v>0</v>
      </c>
      <c r="J83" s="12">
        <v>0</v>
      </c>
      <c r="K83" s="12">
        <v>0</v>
      </c>
      <c r="L83" s="12">
        <v>0</v>
      </c>
      <c r="M83" s="12">
        <v>0</v>
      </c>
      <c r="N83" s="12">
        <v>0</v>
      </c>
      <c r="O83" s="12">
        <v>0</v>
      </c>
      <c r="P83" s="12">
        <v>0</v>
      </c>
      <c r="Q83" s="12">
        <v>40</v>
      </c>
      <c r="R83" s="12">
        <v>0</v>
      </c>
      <c r="S83" s="12">
        <v>0</v>
      </c>
      <c r="T83" s="12">
        <v>0</v>
      </c>
      <c r="U83" s="12">
        <v>0</v>
      </c>
      <c r="V83" s="12">
        <v>0</v>
      </c>
      <c r="W83" s="12">
        <v>0</v>
      </c>
      <c r="X83" s="12">
        <v>0</v>
      </c>
      <c r="Y83" s="12">
        <v>0</v>
      </c>
      <c r="Z83" s="12">
        <v>0</v>
      </c>
      <c r="AA83" s="12">
        <v>0</v>
      </c>
      <c r="AB83" s="12">
        <v>0</v>
      </c>
      <c r="AC83" s="12">
        <v>0</v>
      </c>
      <c r="AD83" s="12">
        <v>4</v>
      </c>
      <c r="AE83" s="12">
        <v>0</v>
      </c>
      <c r="AF83" s="12">
        <f t="shared" ref="AF83:AF134" si="1">SUM(G83:AE83)</f>
        <v>44</v>
      </c>
      <c r="AG83" s="12">
        <v>1</v>
      </c>
      <c r="AH83" s="12">
        <v>0</v>
      </c>
      <c r="AI83" s="12" t="s">
        <v>20</v>
      </c>
      <c r="AJ83" s="12" t="s">
        <v>1527</v>
      </c>
      <c r="AK83" s="12" t="s">
        <v>1391</v>
      </c>
      <c r="AL83" s="13" t="s">
        <v>1392</v>
      </c>
    </row>
    <row r="84" spans="1:38" s="10" customFormat="1" ht="48" x14ac:dyDescent="0.2">
      <c r="A84" s="12" t="s">
        <v>3079</v>
      </c>
      <c r="B84" s="12" t="s">
        <v>1899</v>
      </c>
      <c r="C84" s="12" t="s">
        <v>1038</v>
      </c>
      <c r="D84" s="12" t="s">
        <v>3</v>
      </c>
      <c r="E84" s="20">
        <v>43130</v>
      </c>
      <c r="F84" s="12"/>
      <c r="G84" s="12">
        <v>0</v>
      </c>
      <c r="H84" s="12">
        <v>0</v>
      </c>
      <c r="I84" s="12">
        <v>0</v>
      </c>
      <c r="J84" s="12">
        <v>0</v>
      </c>
      <c r="K84" s="12">
        <v>0</v>
      </c>
      <c r="L84" s="12">
        <v>0</v>
      </c>
      <c r="M84" s="12">
        <v>0</v>
      </c>
      <c r="N84" s="12">
        <v>0</v>
      </c>
      <c r="O84" s="12">
        <v>0</v>
      </c>
      <c r="P84" s="12">
        <v>0</v>
      </c>
      <c r="Q84" s="12">
        <v>0</v>
      </c>
      <c r="R84" s="12">
        <v>0</v>
      </c>
      <c r="S84" s="12">
        <v>0</v>
      </c>
      <c r="T84" s="12">
        <v>200</v>
      </c>
      <c r="U84" s="12">
        <v>0</v>
      </c>
      <c r="V84" s="12">
        <v>0</v>
      </c>
      <c r="W84" s="12">
        <v>0</v>
      </c>
      <c r="X84" s="12">
        <v>0</v>
      </c>
      <c r="Y84" s="12">
        <v>0</v>
      </c>
      <c r="Z84" s="12">
        <v>0</v>
      </c>
      <c r="AA84" s="12">
        <v>0</v>
      </c>
      <c r="AB84" s="12">
        <v>0</v>
      </c>
      <c r="AC84" s="12">
        <v>0</v>
      </c>
      <c r="AD84" s="12">
        <v>132</v>
      </c>
      <c r="AE84" s="12">
        <v>0</v>
      </c>
      <c r="AF84" s="12">
        <f t="shared" si="1"/>
        <v>332</v>
      </c>
      <c r="AG84" s="12">
        <v>0</v>
      </c>
      <c r="AH84" s="12">
        <v>1</v>
      </c>
      <c r="AI84" s="12" t="s">
        <v>20</v>
      </c>
      <c r="AJ84" s="12" t="s">
        <v>383</v>
      </c>
      <c r="AK84" s="12" t="s">
        <v>1935</v>
      </c>
      <c r="AL84" s="13" t="s">
        <v>1936</v>
      </c>
    </row>
    <row r="85" spans="1:38" s="10" customFormat="1" ht="48" x14ac:dyDescent="0.2">
      <c r="A85" s="12" t="s">
        <v>3080</v>
      </c>
      <c r="B85" s="12" t="s">
        <v>1900</v>
      </c>
      <c r="C85" s="12" t="s">
        <v>1038</v>
      </c>
      <c r="D85" s="12" t="s">
        <v>26</v>
      </c>
      <c r="E85" s="20">
        <v>41303</v>
      </c>
      <c r="F85" s="20">
        <v>43190</v>
      </c>
      <c r="G85" s="12">
        <v>0</v>
      </c>
      <c r="H85" s="12">
        <v>0</v>
      </c>
      <c r="I85" s="12">
        <v>0</v>
      </c>
      <c r="J85" s="12">
        <v>0</v>
      </c>
      <c r="K85" s="12">
        <v>0</v>
      </c>
      <c r="L85" s="12">
        <v>0</v>
      </c>
      <c r="M85" s="12">
        <v>0</v>
      </c>
      <c r="N85" s="12">
        <v>0</v>
      </c>
      <c r="O85" s="12">
        <v>0</v>
      </c>
      <c r="P85" s="12">
        <v>0</v>
      </c>
      <c r="Q85" s="12">
        <v>0</v>
      </c>
      <c r="R85" s="12">
        <v>0</v>
      </c>
      <c r="S85" s="12">
        <v>0</v>
      </c>
      <c r="T85" s="12">
        <v>0</v>
      </c>
      <c r="U85" s="12">
        <v>12.7</v>
      </c>
      <c r="V85" s="12">
        <v>0</v>
      </c>
      <c r="W85" s="12">
        <v>0</v>
      </c>
      <c r="X85" s="12">
        <v>0</v>
      </c>
      <c r="Y85" s="12">
        <v>0</v>
      </c>
      <c r="Z85" s="12">
        <v>0</v>
      </c>
      <c r="AA85" s="12">
        <v>0</v>
      </c>
      <c r="AB85" s="12">
        <v>0</v>
      </c>
      <c r="AC85" s="12">
        <v>0</v>
      </c>
      <c r="AD85" s="12">
        <v>107.96</v>
      </c>
      <c r="AE85" s="12">
        <v>0</v>
      </c>
      <c r="AF85" s="12">
        <f t="shared" si="1"/>
        <v>120.66</v>
      </c>
      <c r="AG85" s="12">
        <v>0</v>
      </c>
      <c r="AH85" s="12">
        <v>1</v>
      </c>
      <c r="AI85" s="12" t="s">
        <v>362</v>
      </c>
      <c r="AJ85" s="12" t="s">
        <v>1938</v>
      </c>
      <c r="AK85" s="12" t="s">
        <v>1937</v>
      </c>
      <c r="AL85" s="13" t="s">
        <v>1939</v>
      </c>
    </row>
    <row r="86" spans="1:38" s="10" customFormat="1" ht="48" x14ac:dyDescent="0.2">
      <c r="A86" s="12" t="s">
        <v>3081</v>
      </c>
      <c r="B86" s="12" t="s">
        <v>1578</v>
      </c>
      <c r="C86" s="12" t="s">
        <v>1038</v>
      </c>
      <c r="D86" s="12" t="s">
        <v>26</v>
      </c>
      <c r="E86" s="12" t="s">
        <v>1901</v>
      </c>
      <c r="F86" s="12" t="s">
        <v>1902</v>
      </c>
      <c r="G86" s="12">
        <v>0</v>
      </c>
      <c r="H86" s="12">
        <v>0</v>
      </c>
      <c r="I86" s="12">
        <v>0</v>
      </c>
      <c r="J86" s="12">
        <v>0</v>
      </c>
      <c r="K86" s="12">
        <v>0</v>
      </c>
      <c r="L86" s="12">
        <v>0</v>
      </c>
      <c r="M86" s="12">
        <v>0</v>
      </c>
      <c r="N86" s="12">
        <v>0</v>
      </c>
      <c r="O86" s="12">
        <v>0</v>
      </c>
      <c r="P86" s="12">
        <v>0</v>
      </c>
      <c r="Q86" s="12">
        <v>0</v>
      </c>
      <c r="R86" s="12">
        <v>0</v>
      </c>
      <c r="S86" s="12">
        <v>0</v>
      </c>
      <c r="T86" s="12">
        <v>29</v>
      </c>
      <c r="U86" s="12">
        <v>0</v>
      </c>
      <c r="V86" s="12">
        <v>0</v>
      </c>
      <c r="W86" s="12">
        <v>0</v>
      </c>
      <c r="X86" s="12">
        <v>0</v>
      </c>
      <c r="Y86" s="12">
        <v>0</v>
      </c>
      <c r="Z86" s="12">
        <v>0</v>
      </c>
      <c r="AA86" s="12">
        <v>0</v>
      </c>
      <c r="AB86" s="12">
        <v>0</v>
      </c>
      <c r="AC86" s="12">
        <v>0</v>
      </c>
      <c r="AD86" s="12">
        <v>2.4500000000000002</v>
      </c>
      <c r="AE86" s="12">
        <v>0</v>
      </c>
      <c r="AF86" s="12">
        <f t="shared" si="1"/>
        <v>31.45</v>
      </c>
      <c r="AG86" s="12">
        <v>1</v>
      </c>
      <c r="AH86" s="12">
        <v>0</v>
      </c>
      <c r="AI86" s="12" t="s">
        <v>20</v>
      </c>
      <c r="AJ86" s="12" t="s">
        <v>1941</v>
      </c>
      <c r="AK86" s="12" t="s">
        <v>1940</v>
      </c>
      <c r="AL86" s="13" t="s">
        <v>1942</v>
      </c>
    </row>
    <row r="87" spans="1:38" s="10" customFormat="1" ht="32" x14ac:dyDescent="0.2">
      <c r="A87" s="12" t="s">
        <v>3082</v>
      </c>
      <c r="B87" s="12" t="s">
        <v>1903</v>
      </c>
      <c r="C87" s="12" t="s">
        <v>1038</v>
      </c>
      <c r="D87" s="12" t="s">
        <v>3</v>
      </c>
      <c r="E87" s="12" t="s">
        <v>1904</v>
      </c>
      <c r="F87" s="12" t="s">
        <v>1905</v>
      </c>
      <c r="G87" s="12">
        <v>0</v>
      </c>
      <c r="H87" s="12">
        <v>0</v>
      </c>
      <c r="I87" s="12">
        <v>0</v>
      </c>
      <c r="J87" s="12">
        <v>1.6</v>
      </c>
      <c r="K87" s="12">
        <v>0</v>
      </c>
      <c r="L87" s="12">
        <v>0</v>
      </c>
      <c r="M87" s="12">
        <v>0</v>
      </c>
      <c r="N87" s="12">
        <v>0</v>
      </c>
      <c r="O87" s="12">
        <v>0</v>
      </c>
      <c r="P87" s="12">
        <v>0</v>
      </c>
      <c r="Q87" s="12">
        <v>0</v>
      </c>
      <c r="R87" s="12">
        <v>0</v>
      </c>
      <c r="S87" s="12">
        <v>0</v>
      </c>
      <c r="T87" s="12">
        <v>100</v>
      </c>
      <c r="U87" s="12">
        <v>0</v>
      </c>
      <c r="V87" s="12">
        <v>0</v>
      </c>
      <c r="W87" s="12">
        <v>82</v>
      </c>
      <c r="X87" s="12">
        <v>0</v>
      </c>
      <c r="Y87" s="12">
        <v>0</v>
      </c>
      <c r="Z87" s="12">
        <v>0</v>
      </c>
      <c r="AA87" s="12">
        <v>0</v>
      </c>
      <c r="AB87" s="12">
        <v>0</v>
      </c>
      <c r="AC87" s="12">
        <v>0</v>
      </c>
      <c r="AD87" s="12">
        <v>0</v>
      </c>
      <c r="AE87" s="12">
        <v>0</v>
      </c>
      <c r="AF87" s="12">
        <f t="shared" si="1"/>
        <v>183.6</v>
      </c>
      <c r="AG87" s="12">
        <v>1</v>
      </c>
      <c r="AH87" s="12">
        <v>0</v>
      </c>
      <c r="AI87" s="12" t="s">
        <v>362</v>
      </c>
      <c r="AJ87" s="12" t="s">
        <v>1541</v>
      </c>
      <c r="AK87" s="12" t="s">
        <v>1943</v>
      </c>
      <c r="AL87" s="13" t="s">
        <v>961</v>
      </c>
    </row>
    <row r="88" spans="1:38" s="10" customFormat="1" ht="48" x14ac:dyDescent="0.2">
      <c r="A88" s="12" t="s">
        <v>3083</v>
      </c>
      <c r="B88" s="12" t="s">
        <v>1906</v>
      </c>
      <c r="C88" s="12" t="s">
        <v>1038</v>
      </c>
      <c r="D88" s="12" t="s">
        <v>26</v>
      </c>
      <c r="E88" s="12" t="s">
        <v>1907</v>
      </c>
      <c r="F88" s="12" t="s">
        <v>1908</v>
      </c>
      <c r="G88" s="12">
        <v>0</v>
      </c>
      <c r="H88" s="12">
        <v>0</v>
      </c>
      <c r="I88" s="12">
        <v>0</v>
      </c>
      <c r="J88" s="12">
        <v>66.099999999999994</v>
      </c>
      <c r="K88" s="12">
        <v>0</v>
      </c>
      <c r="L88" s="12">
        <v>0</v>
      </c>
      <c r="M88" s="12">
        <v>0</v>
      </c>
      <c r="N88" s="12">
        <v>0</v>
      </c>
      <c r="O88" s="12">
        <v>0</v>
      </c>
      <c r="P88" s="12">
        <v>0</v>
      </c>
      <c r="Q88" s="12">
        <v>0</v>
      </c>
      <c r="R88" s="12">
        <v>0</v>
      </c>
      <c r="S88" s="12">
        <v>0</v>
      </c>
      <c r="T88" s="12">
        <v>180</v>
      </c>
      <c r="U88" s="12">
        <v>0</v>
      </c>
      <c r="V88" s="12">
        <v>0</v>
      </c>
      <c r="W88" s="12">
        <v>0</v>
      </c>
      <c r="X88" s="12">
        <v>0</v>
      </c>
      <c r="Y88" s="12">
        <v>0</v>
      </c>
      <c r="Z88" s="12">
        <v>0</v>
      </c>
      <c r="AA88" s="12">
        <v>0</v>
      </c>
      <c r="AB88" s="12">
        <v>0</v>
      </c>
      <c r="AC88" s="12">
        <v>0</v>
      </c>
      <c r="AD88" s="12">
        <v>0</v>
      </c>
      <c r="AE88" s="12">
        <v>0</v>
      </c>
      <c r="AF88" s="12">
        <f t="shared" si="1"/>
        <v>246.1</v>
      </c>
      <c r="AG88" s="12">
        <v>0</v>
      </c>
      <c r="AH88" s="12">
        <v>1</v>
      </c>
      <c r="AI88" s="12" t="s">
        <v>20</v>
      </c>
      <c r="AJ88" s="12" t="s">
        <v>383</v>
      </c>
      <c r="AK88" s="12" t="s">
        <v>1944</v>
      </c>
      <c r="AL88" s="13" t="s">
        <v>1945</v>
      </c>
    </row>
    <row r="89" spans="1:38" s="10" customFormat="1" ht="32" x14ac:dyDescent="0.2">
      <c r="A89" s="12" t="s">
        <v>3084</v>
      </c>
      <c r="B89" s="12" t="s">
        <v>1909</v>
      </c>
      <c r="C89" s="12" t="s">
        <v>1038</v>
      </c>
      <c r="D89" s="12" t="s">
        <v>26</v>
      </c>
      <c r="E89" s="12" t="s">
        <v>1910</v>
      </c>
      <c r="F89" s="12" t="s">
        <v>1911</v>
      </c>
      <c r="G89" s="12">
        <v>0</v>
      </c>
      <c r="H89" s="12">
        <v>0</v>
      </c>
      <c r="I89" s="12">
        <v>0</v>
      </c>
      <c r="J89" s="12">
        <v>1088.75</v>
      </c>
      <c r="K89" s="12">
        <v>0</v>
      </c>
      <c r="L89" s="12">
        <v>0</v>
      </c>
      <c r="M89" s="12">
        <v>0</v>
      </c>
      <c r="N89" s="12">
        <v>0</v>
      </c>
      <c r="O89" s="12">
        <v>0</v>
      </c>
      <c r="P89" s="12">
        <v>0</v>
      </c>
      <c r="Q89" s="12">
        <v>0</v>
      </c>
      <c r="R89" s="12">
        <v>0</v>
      </c>
      <c r="S89" s="12">
        <v>0</v>
      </c>
      <c r="T89" s="12">
        <v>195</v>
      </c>
      <c r="U89" s="12">
        <v>0</v>
      </c>
      <c r="V89" s="12">
        <v>0</v>
      </c>
      <c r="W89" s="12">
        <v>0</v>
      </c>
      <c r="X89" s="12">
        <v>0</v>
      </c>
      <c r="Y89" s="12">
        <v>0</v>
      </c>
      <c r="Z89" s="12">
        <v>0</v>
      </c>
      <c r="AA89" s="12">
        <v>0</v>
      </c>
      <c r="AB89" s="12">
        <v>0</v>
      </c>
      <c r="AC89" s="12">
        <v>0</v>
      </c>
      <c r="AD89" s="12">
        <v>0</v>
      </c>
      <c r="AE89" s="12">
        <v>350</v>
      </c>
      <c r="AF89" s="12">
        <f t="shared" si="1"/>
        <v>1633.75</v>
      </c>
      <c r="AG89" s="12">
        <v>1</v>
      </c>
      <c r="AH89" s="12">
        <v>0</v>
      </c>
      <c r="AI89" s="12" t="s">
        <v>362</v>
      </c>
      <c r="AJ89" s="12" t="s">
        <v>1947</v>
      </c>
      <c r="AK89" s="12" t="s">
        <v>1946</v>
      </c>
      <c r="AL89" s="13" t="s">
        <v>1948</v>
      </c>
    </row>
    <row r="90" spans="1:38" s="10" customFormat="1" ht="48" x14ac:dyDescent="0.2">
      <c r="A90" s="12" t="s">
        <v>3085</v>
      </c>
      <c r="B90" s="12" t="s">
        <v>1912</v>
      </c>
      <c r="C90" s="12" t="s">
        <v>1038</v>
      </c>
      <c r="D90" s="12" t="s">
        <v>26</v>
      </c>
      <c r="E90" s="12" t="s">
        <v>1913</v>
      </c>
      <c r="F90" s="12" t="s">
        <v>1914</v>
      </c>
      <c r="G90" s="12">
        <v>0</v>
      </c>
      <c r="H90" s="12">
        <v>0</v>
      </c>
      <c r="I90" s="12">
        <v>0</v>
      </c>
      <c r="J90" s="12">
        <v>93.04</v>
      </c>
      <c r="K90" s="12">
        <v>0</v>
      </c>
      <c r="L90" s="12">
        <v>0</v>
      </c>
      <c r="M90" s="12">
        <v>0</v>
      </c>
      <c r="N90" s="12">
        <v>0</v>
      </c>
      <c r="O90" s="12">
        <v>0</v>
      </c>
      <c r="P90" s="12">
        <v>0</v>
      </c>
      <c r="Q90" s="12">
        <v>0</v>
      </c>
      <c r="R90" s="12">
        <v>0</v>
      </c>
      <c r="S90" s="12">
        <v>0</v>
      </c>
      <c r="T90" s="12">
        <v>110</v>
      </c>
      <c r="U90" s="12">
        <v>0</v>
      </c>
      <c r="V90" s="12">
        <v>0</v>
      </c>
      <c r="W90" s="12">
        <v>0</v>
      </c>
      <c r="X90" s="12">
        <v>0</v>
      </c>
      <c r="Y90" s="12">
        <v>0</v>
      </c>
      <c r="Z90" s="12">
        <v>0</v>
      </c>
      <c r="AA90" s="12">
        <v>0</v>
      </c>
      <c r="AB90" s="12">
        <v>0</v>
      </c>
      <c r="AC90" s="12">
        <v>0</v>
      </c>
      <c r="AD90" s="12">
        <v>0</v>
      </c>
      <c r="AE90" s="12">
        <v>0</v>
      </c>
      <c r="AF90" s="12">
        <f t="shared" si="1"/>
        <v>203.04000000000002</v>
      </c>
      <c r="AG90" s="12">
        <v>0</v>
      </c>
      <c r="AH90" s="12">
        <v>1</v>
      </c>
      <c r="AI90" s="12" t="s">
        <v>20</v>
      </c>
      <c r="AJ90" s="12" t="s">
        <v>1521</v>
      </c>
      <c r="AK90" s="12" t="s">
        <v>1949</v>
      </c>
      <c r="AL90" s="13" t="s">
        <v>1950</v>
      </c>
    </row>
    <row r="91" spans="1:38" s="10" customFormat="1" ht="32" x14ac:dyDescent="0.2">
      <c r="A91" s="12" t="s">
        <v>3086</v>
      </c>
      <c r="B91" s="12" t="s">
        <v>1915</v>
      </c>
      <c r="C91" s="12" t="s">
        <v>1038</v>
      </c>
      <c r="D91" s="12" t="s">
        <v>3</v>
      </c>
      <c r="E91" s="12" t="s">
        <v>1916</v>
      </c>
      <c r="F91" s="12" t="s">
        <v>1917</v>
      </c>
      <c r="G91" s="12">
        <v>0</v>
      </c>
      <c r="H91" s="12">
        <v>0</v>
      </c>
      <c r="I91" s="12">
        <v>0</v>
      </c>
      <c r="J91" s="12">
        <v>40</v>
      </c>
      <c r="K91" s="12">
        <v>0</v>
      </c>
      <c r="L91" s="12">
        <v>0</v>
      </c>
      <c r="M91" s="12">
        <v>0</v>
      </c>
      <c r="N91" s="12">
        <v>0</v>
      </c>
      <c r="O91" s="12">
        <v>0</v>
      </c>
      <c r="P91" s="12">
        <v>0</v>
      </c>
      <c r="Q91" s="12">
        <v>0</v>
      </c>
      <c r="R91" s="12">
        <v>0</v>
      </c>
      <c r="S91" s="12">
        <v>0</v>
      </c>
      <c r="T91" s="12">
        <v>200</v>
      </c>
      <c r="U91" s="12">
        <v>0</v>
      </c>
      <c r="V91" s="12">
        <v>0</v>
      </c>
      <c r="W91" s="12">
        <v>0</v>
      </c>
      <c r="X91" s="12">
        <v>0</v>
      </c>
      <c r="Y91" s="12">
        <v>0</v>
      </c>
      <c r="Z91" s="12">
        <v>0</v>
      </c>
      <c r="AA91" s="12">
        <v>0</v>
      </c>
      <c r="AB91" s="12">
        <v>0</v>
      </c>
      <c r="AC91" s="12">
        <v>0</v>
      </c>
      <c r="AD91" s="12">
        <v>0</v>
      </c>
      <c r="AE91" s="12">
        <v>0</v>
      </c>
      <c r="AF91" s="12">
        <f t="shared" si="1"/>
        <v>240</v>
      </c>
      <c r="AG91" s="12">
        <v>1</v>
      </c>
      <c r="AH91" s="12">
        <v>0</v>
      </c>
      <c r="AI91" s="12" t="s">
        <v>20</v>
      </c>
      <c r="AJ91" s="12" t="s">
        <v>1541</v>
      </c>
      <c r="AK91" s="12" t="s">
        <v>963</v>
      </c>
      <c r="AL91" s="13" t="s">
        <v>964</v>
      </c>
    </row>
    <row r="92" spans="1:38" s="10" customFormat="1" ht="48" x14ac:dyDescent="0.2">
      <c r="A92" s="12" t="s">
        <v>3087</v>
      </c>
      <c r="B92" s="12" t="s">
        <v>1918</v>
      </c>
      <c r="C92" s="12" t="s">
        <v>1038</v>
      </c>
      <c r="D92" s="12" t="s">
        <v>3</v>
      </c>
      <c r="E92" s="12" t="s">
        <v>1919</v>
      </c>
      <c r="F92" s="12" t="s">
        <v>1920</v>
      </c>
      <c r="G92" s="12">
        <v>0</v>
      </c>
      <c r="H92" s="12">
        <v>0</v>
      </c>
      <c r="I92" s="12">
        <v>0</v>
      </c>
      <c r="J92" s="12">
        <v>0</v>
      </c>
      <c r="K92" s="12">
        <v>0</v>
      </c>
      <c r="L92" s="12">
        <v>0</v>
      </c>
      <c r="M92" s="12">
        <v>0</v>
      </c>
      <c r="N92" s="12">
        <v>0</v>
      </c>
      <c r="O92" s="12">
        <v>0</v>
      </c>
      <c r="P92" s="12">
        <v>0</v>
      </c>
      <c r="Q92" s="12">
        <v>0</v>
      </c>
      <c r="R92" s="12">
        <v>0</v>
      </c>
      <c r="S92" s="12">
        <v>0</v>
      </c>
      <c r="T92" s="12">
        <v>25</v>
      </c>
      <c r="U92" s="12">
        <v>0</v>
      </c>
      <c r="V92" s="12">
        <v>0</v>
      </c>
      <c r="W92" s="12">
        <v>0</v>
      </c>
      <c r="X92" s="12">
        <v>0</v>
      </c>
      <c r="Y92" s="12">
        <v>0</v>
      </c>
      <c r="Z92" s="12">
        <v>0</v>
      </c>
      <c r="AA92" s="12">
        <v>0</v>
      </c>
      <c r="AB92" s="12">
        <v>0</v>
      </c>
      <c r="AC92" s="12">
        <v>0</v>
      </c>
      <c r="AD92" s="12">
        <v>9.6</v>
      </c>
      <c r="AE92" s="12">
        <v>0</v>
      </c>
      <c r="AF92" s="12">
        <f t="shared" si="1"/>
        <v>34.6</v>
      </c>
      <c r="AG92" s="12">
        <v>0</v>
      </c>
      <c r="AH92" s="12">
        <v>1</v>
      </c>
      <c r="AI92" s="12" t="s">
        <v>20</v>
      </c>
      <c r="AJ92" s="12" t="s">
        <v>383</v>
      </c>
      <c r="AK92" s="12" t="s">
        <v>1935</v>
      </c>
      <c r="AL92" s="13" t="s">
        <v>1951</v>
      </c>
    </row>
    <row r="93" spans="1:38" s="10" customFormat="1" ht="48" x14ac:dyDescent="0.2">
      <c r="A93" s="12" t="s">
        <v>3088</v>
      </c>
      <c r="B93" s="12" t="s">
        <v>1921</v>
      </c>
      <c r="C93" s="12" t="s">
        <v>1038</v>
      </c>
      <c r="D93" s="12" t="s">
        <v>3</v>
      </c>
      <c r="E93" s="12" t="s">
        <v>1922</v>
      </c>
      <c r="F93" s="12" t="s">
        <v>1854</v>
      </c>
      <c r="G93" s="12">
        <v>0</v>
      </c>
      <c r="H93" s="12">
        <v>0</v>
      </c>
      <c r="I93" s="12">
        <v>0</v>
      </c>
      <c r="J93" s="12">
        <v>46.3</v>
      </c>
      <c r="K93" s="12">
        <v>0</v>
      </c>
      <c r="L93" s="12">
        <v>0</v>
      </c>
      <c r="M93" s="12">
        <v>0</v>
      </c>
      <c r="N93" s="12">
        <v>0</v>
      </c>
      <c r="O93" s="12">
        <v>0</v>
      </c>
      <c r="P93" s="12">
        <v>0</v>
      </c>
      <c r="Q93" s="12">
        <v>0</v>
      </c>
      <c r="R93" s="12">
        <v>0</v>
      </c>
      <c r="S93" s="12">
        <v>0</v>
      </c>
      <c r="T93" s="12">
        <v>150</v>
      </c>
      <c r="U93" s="12">
        <v>0</v>
      </c>
      <c r="V93" s="12">
        <v>0</v>
      </c>
      <c r="W93" s="12">
        <v>0</v>
      </c>
      <c r="X93" s="12">
        <v>0</v>
      </c>
      <c r="Y93" s="12">
        <v>0</v>
      </c>
      <c r="Z93" s="12">
        <v>0</v>
      </c>
      <c r="AA93" s="12">
        <v>0</v>
      </c>
      <c r="AB93" s="12">
        <v>0</v>
      </c>
      <c r="AC93" s="12">
        <v>0</v>
      </c>
      <c r="AD93" s="12">
        <v>0</v>
      </c>
      <c r="AE93" s="12">
        <v>0</v>
      </c>
      <c r="AF93" s="12">
        <f t="shared" si="1"/>
        <v>196.3</v>
      </c>
      <c r="AG93" s="12">
        <v>0</v>
      </c>
      <c r="AH93" s="12">
        <v>1</v>
      </c>
      <c r="AI93" s="12" t="s">
        <v>20</v>
      </c>
      <c r="AJ93" s="12" t="s">
        <v>1953</v>
      </c>
      <c r="AK93" s="12" t="s">
        <v>1952</v>
      </c>
      <c r="AL93" s="13" t="s">
        <v>1954</v>
      </c>
    </row>
    <row r="94" spans="1:38" s="10" customFormat="1" ht="48" x14ac:dyDescent="0.2">
      <c r="A94" s="12" t="s">
        <v>3089</v>
      </c>
      <c r="B94" s="12" t="s">
        <v>1923</v>
      </c>
      <c r="C94" s="12" t="s">
        <v>1038</v>
      </c>
      <c r="D94" s="12" t="s">
        <v>3</v>
      </c>
      <c r="E94" s="12" t="s">
        <v>1924</v>
      </c>
      <c r="F94" s="12" t="s">
        <v>1854</v>
      </c>
      <c r="G94" s="12">
        <v>0</v>
      </c>
      <c r="H94" s="12">
        <v>0</v>
      </c>
      <c r="I94" s="12">
        <v>0</v>
      </c>
      <c r="J94" s="12">
        <v>0</v>
      </c>
      <c r="K94" s="12">
        <v>0</v>
      </c>
      <c r="L94" s="12">
        <v>0</v>
      </c>
      <c r="M94" s="12">
        <v>0</v>
      </c>
      <c r="N94" s="12">
        <v>0</v>
      </c>
      <c r="O94" s="12">
        <v>0</v>
      </c>
      <c r="P94" s="12">
        <v>0</v>
      </c>
      <c r="Q94" s="12">
        <v>0</v>
      </c>
      <c r="R94" s="12">
        <v>0</v>
      </c>
      <c r="S94" s="12">
        <v>0</v>
      </c>
      <c r="T94" s="12">
        <v>5.0999999999999996</v>
      </c>
      <c r="U94" s="12">
        <v>0</v>
      </c>
      <c r="V94" s="12">
        <v>0</v>
      </c>
      <c r="W94" s="12">
        <v>0</v>
      </c>
      <c r="X94" s="12">
        <v>0</v>
      </c>
      <c r="Y94" s="12">
        <v>0</v>
      </c>
      <c r="Z94" s="12">
        <v>0</v>
      </c>
      <c r="AA94" s="12">
        <v>0</v>
      </c>
      <c r="AB94" s="12">
        <v>0</v>
      </c>
      <c r="AC94" s="12">
        <v>0</v>
      </c>
      <c r="AD94" s="12">
        <v>99.1</v>
      </c>
      <c r="AE94" s="12">
        <v>0</v>
      </c>
      <c r="AF94" s="12">
        <f t="shared" si="1"/>
        <v>104.19999999999999</v>
      </c>
      <c r="AG94" s="12">
        <v>0</v>
      </c>
      <c r="AH94" s="12">
        <v>1</v>
      </c>
      <c r="AI94" s="12" t="s">
        <v>20</v>
      </c>
      <c r="AJ94" s="12" t="s">
        <v>1956</v>
      </c>
      <c r="AK94" s="12" t="s">
        <v>1955</v>
      </c>
      <c r="AL94" s="13" t="s">
        <v>1957</v>
      </c>
    </row>
    <row r="95" spans="1:38" s="10" customFormat="1" ht="48" x14ac:dyDescent="0.2">
      <c r="A95" s="12" t="s">
        <v>3090</v>
      </c>
      <c r="B95" s="12" t="s">
        <v>1925</v>
      </c>
      <c r="C95" s="12" t="s">
        <v>1038</v>
      </c>
      <c r="D95" s="12" t="s">
        <v>3</v>
      </c>
      <c r="E95" s="12" t="s">
        <v>1926</v>
      </c>
      <c r="F95" s="12" t="s">
        <v>1927</v>
      </c>
      <c r="G95" s="12">
        <v>0</v>
      </c>
      <c r="H95" s="12">
        <v>0</v>
      </c>
      <c r="I95" s="12">
        <v>0</v>
      </c>
      <c r="J95" s="12">
        <v>42.9</v>
      </c>
      <c r="K95" s="12">
        <v>0</v>
      </c>
      <c r="L95" s="12">
        <v>0</v>
      </c>
      <c r="M95" s="12">
        <v>0</v>
      </c>
      <c r="N95" s="12">
        <v>0</v>
      </c>
      <c r="O95" s="12">
        <v>0</v>
      </c>
      <c r="P95" s="12">
        <v>0</v>
      </c>
      <c r="Q95" s="12">
        <v>0</v>
      </c>
      <c r="R95" s="12">
        <v>0</v>
      </c>
      <c r="S95" s="12">
        <v>0</v>
      </c>
      <c r="T95" s="12">
        <v>143</v>
      </c>
      <c r="U95" s="12">
        <v>0</v>
      </c>
      <c r="V95" s="12">
        <v>0</v>
      </c>
      <c r="W95" s="12">
        <v>0</v>
      </c>
      <c r="X95" s="12">
        <v>0</v>
      </c>
      <c r="Y95" s="12">
        <v>0</v>
      </c>
      <c r="Z95" s="12">
        <v>0</v>
      </c>
      <c r="AA95" s="12">
        <v>0</v>
      </c>
      <c r="AB95" s="12">
        <v>0</v>
      </c>
      <c r="AC95" s="12">
        <v>0</v>
      </c>
      <c r="AD95" s="12">
        <v>0</v>
      </c>
      <c r="AE95" s="12">
        <v>0</v>
      </c>
      <c r="AF95" s="12">
        <f t="shared" si="1"/>
        <v>185.9</v>
      </c>
      <c r="AG95" s="12">
        <v>0</v>
      </c>
      <c r="AH95" s="12">
        <v>1</v>
      </c>
      <c r="AI95" s="12" t="s">
        <v>20</v>
      </c>
      <c r="AJ95" s="12" t="s">
        <v>1959</v>
      </c>
      <c r="AK95" s="12" t="s">
        <v>1958</v>
      </c>
      <c r="AL95" s="13" t="s">
        <v>958</v>
      </c>
    </row>
    <row r="96" spans="1:38" s="10" customFormat="1" ht="48" x14ac:dyDescent="0.2">
      <c r="A96" s="12" t="s">
        <v>3091</v>
      </c>
      <c r="B96" s="12" t="s">
        <v>1928</v>
      </c>
      <c r="C96" s="12" t="s">
        <v>1038</v>
      </c>
      <c r="D96" s="12" t="s">
        <v>3</v>
      </c>
      <c r="E96" s="12" t="s">
        <v>1929</v>
      </c>
      <c r="F96" s="12" t="s">
        <v>1930</v>
      </c>
      <c r="G96" s="12">
        <v>0</v>
      </c>
      <c r="H96" s="12">
        <v>0</v>
      </c>
      <c r="I96" s="12">
        <v>0</v>
      </c>
      <c r="J96" s="12">
        <v>0</v>
      </c>
      <c r="K96" s="12">
        <v>0</v>
      </c>
      <c r="L96" s="12">
        <v>0</v>
      </c>
      <c r="M96" s="12">
        <v>0</v>
      </c>
      <c r="N96" s="12">
        <v>0</v>
      </c>
      <c r="O96" s="12">
        <v>0</v>
      </c>
      <c r="P96" s="12">
        <v>0</v>
      </c>
      <c r="Q96" s="12">
        <v>0</v>
      </c>
      <c r="R96" s="12">
        <v>0</v>
      </c>
      <c r="S96" s="12">
        <v>0</v>
      </c>
      <c r="T96" s="12">
        <v>380</v>
      </c>
      <c r="U96" s="12">
        <v>0</v>
      </c>
      <c r="V96" s="12">
        <v>47</v>
      </c>
      <c r="W96" s="12">
        <v>0</v>
      </c>
      <c r="X96" s="12">
        <v>0</v>
      </c>
      <c r="Y96" s="12">
        <v>0</v>
      </c>
      <c r="Z96" s="12">
        <v>0</v>
      </c>
      <c r="AA96" s="12">
        <v>0</v>
      </c>
      <c r="AB96" s="12">
        <v>0</v>
      </c>
      <c r="AC96" s="12">
        <v>0</v>
      </c>
      <c r="AD96" s="12">
        <v>0</v>
      </c>
      <c r="AE96" s="12">
        <v>0</v>
      </c>
      <c r="AF96" s="12">
        <f t="shared" si="1"/>
        <v>427</v>
      </c>
      <c r="AG96" s="12">
        <v>0</v>
      </c>
      <c r="AH96" s="12">
        <v>1</v>
      </c>
      <c r="AI96" s="12" t="s">
        <v>362</v>
      </c>
      <c r="AJ96" s="12" t="s">
        <v>1953</v>
      </c>
      <c r="AK96" s="12" t="s">
        <v>954</v>
      </c>
      <c r="AL96" s="13" t="s">
        <v>955</v>
      </c>
    </row>
    <row r="97" spans="1:38" s="10" customFormat="1" ht="48" x14ac:dyDescent="0.2">
      <c r="A97" s="12" t="s">
        <v>3092</v>
      </c>
      <c r="B97" s="12" t="s">
        <v>1931</v>
      </c>
      <c r="C97" s="12" t="s">
        <v>1038</v>
      </c>
      <c r="D97" s="12" t="s">
        <v>3</v>
      </c>
      <c r="E97" s="12" t="s">
        <v>1932</v>
      </c>
      <c r="F97" s="12" t="s">
        <v>1905</v>
      </c>
      <c r="G97" s="12">
        <v>0</v>
      </c>
      <c r="H97" s="12">
        <v>0</v>
      </c>
      <c r="I97" s="12">
        <v>0</v>
      </c>
      <c r="J97" s="12">
        <v>0</v>
      </c>
      <c r="K97" s="12">
        <v>0</v>
      </c>
      <c r="L97" s="12">
        <v>0</v>
      </c>
      <c r="M97" s="12">
        <v>0</v>
      </c>
      <c r="N97" s="12">
        <v>0</v>
      </c>
      <c r="O97" s="12">
        <v>0</v>
      </c>
      <c r="P97" s="12">
        <v>0</v>
      </c>
      <c r="Q97" s="12">
        <v>0</v>
      </c>
      <c r="R97" s="12">
        <v>0</v>
      </c>
      <c r="S97" s="12">
        <v>0</v>
      </c>
      <c r="T97" s="12">
        <v>140</v>
      </c>
      <c r="U97" s="12">
        <v>0</v>
      </c>
      <c r="V97" s="12">
        <v>0</v>
      </c>
      <c r="W97" s="12">
        <v>0</v>
      </c>
      <c r="X97" s="12">
        <v>0</v>
      </c>
      <c r="Y97" s="12">
        <v>0</v>
      </c>
      <c r="Z97" s="12">
        <v>0</v>
      </c>
      <c r="AA97" s="12">
        <v>0</v>
      </c>
      <c r="AB97" s="12">
        <v>0</v>
      </c>
      <c r="AC97" s="12">
        <v>0</v>
      </c>
      <c r="AD97" s="12">
        <v>0</v>
      </c>
      <c r="AE97" s="12">
        <v>0</v>
      </c>
      <c r="AF97" s="12">
        <f t="shared" si="1"/>
        <v>140</v>
      </c>
      <c r="AG97" s="12">
        <v>0</v>
      </c>
      <c r="AH97" s="12">
        <v>1</v>
      </c>
      <c r="AI97" s="12" t="s">
        <v>20</v>
      </c>
      <c r="AJ97" s="12" t="s">
        <v>1703</v>
      </c>
      <c r="AK97" s="12" t="s">
        <v>1961</v>
      </c>
      <c r="AL97" s="13" t="s">
        <v>1962</v>
      </c>
    </row>
    <row r="98" spans="1:38" s="10" customFormat="1" ht="48" x14ac:dyDescent="0.2">
      <c r="A98" s="12" t="s">
        <v>3093</v>
      </c>
      <c r="B98" s="12" t="s">
        <v>1933</v>
      </c>
      <c r="C98" s="12" t="s">
        <v>1038</v>
      </c>
      <c r="D98" s="12" t="s">
        <v>3</v>
      </c>
      <c r="E98" s="12" t="s">
        <v>1934</v>
      </c>
      <c r="F98" s="12"/>
      <c r="G98" s="12">
        <v>0</v>
      </c>
      <c r="H98" s="12">
        <v>0</v>
      </c>
      <c r="I98" s="12">
        <v>0</v>
      </c>
      <c r="J98" s="12">
        <v>0</v>
      </c>
      <c r="K98" s="12">
        <v>0</v>
      </c>
      <c r="L98" s="12">
        <v>0</v>
      </c>
      <c r="M98" s="12">
        <v>0</v>
      </c>
      <c r="N98" s="12">
        <v>0</v>
      </c>
      <c r="O98" s="12">
        <v>0</v>
      </c>
      <c r="P98" s="12">
        <v>0</v>
      </c>
      <c r="Q98" s="12">
        <v>0</v>
      </c>
      <c r="R98" s="12">
        <v>0</v>
      </c>
      <c r="S98" s="12">
        <v>0</v>
      </c>
      <c r="T98" s="12">
        <v>100</v>
      </c>
      <c r="U98" s="12">
        <v>0</v>
      </c>
      <c r="V98" s="12">
        <v>0</v>
      </c>
      <c r="W98" s="12">
        <v>0</v>
      </c>
      <c r="X98" s="12">
        <v>0</v>
      </c>
      <c r="Y98" s="12">
        <v>0</v>
      </c>
      <c r="Z98" s="12">
        <v>0</v>
      </c>
      <c r="AA98" s="12">
        <v>0</v>
      </c>
      <c r="AB98" s="12">
        <v>0</v>
      </c>
      <c r="AC98" s="12">
        <v>0</v>
      </c>
      <c r="AD98" s="12">
        <v>53.13</v>
      </c>
      <c r="AE98" s="12">
        <v>0</v>
      </c>
      <c r="AF98" s="12">
        <f t="shared" si="1"/>
        <v>153.13</v>
      </c>
      <c r="AG98" s="12">
        <v>0</v>
      </c>
      <c r="AH98" s="12">
        <v>1</v>
      </c>
      <c r="AI98" s="12" t="s">
        <v>20</v>
      </c>
      <c r="AJ98" s="12" t="s">
        <v>511</v>
      </c>
      <c r="AK98" s="12" t="s">
        <v>1963</v>
      </c>
      <c r="AL98" s="13" t="s">
        <v>1964</v>
      </c>
    </row>
    <row r="99" spans="1:38" s="10" customFormat="1" ht="96" x14ac:dyDescent="0.2">
      <c r="A99" s="12" t="s">
        <v>3094</v>
      </c>
      <c r="B99" s="12" t="s">
        <v>1965</v>
      </c>
      <c r="C99" s="12" t="s">
        <v>1038</v>
      </c>
      <c r="D99" s="12" t="s">
        <v>26</v>
      </c>
      <c r="E99" s="12">
        <v>2017</v>
      </c>
      <c r="F99" s="12">
        <v>2020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2">
        <v>0</v>
      </c>
      <c r="X99" s="12">
        <v>0</v>
      </c>
      <c r="Y99" s="12">
        <v>0</v>
      </c>
      <c r="Z99" s="12">
        <v>0</v>
      </c>
      <c r="AA99" s="12">
        <v>0</v>
      </c>
      <c r="AB99" s="12">
        <v>0</v>
      </c>
      <c r="AC99" s="12">
        <v>0</v>
      </c>
      <c r="AD99" s="12">
        <v>0</v>
      </c>
      <c r="AE99" s="12">
        <v>60.5</v>
      </c>
      <c r="AF99" s="12">
        <f t="shared" si="1"/>
        <v>60.5</v>
      </c>
      <c r="AG99" s="12">
        <v>1</v>
      </c>
      <c r="AH99" s="12">
        <v>0</v>
      </c>
      <c r="AI99" s="12" t="s">
        <v>20</v>
      </c>
      <c r="AJ99" s="12" t="s">
        <v>1967</v>
      </c>
      <c r="AK99" s="12" t="s">
        <v>1966</v>
      </c>
      <c r="AL99" s="13" t="s">
        <v>1968</v>
      </c>
    </row>
    <row r="100" spans="1:38" s="10" customFormat="1" ht="80" x14ac:dyDescent="0.2">
      <c r="A100" s="12" t="s">
        <v>3095</v>
      </c>
      <c r="B100" s="12" t="s">
        <v>1970</v>
      </c>
      <c r="C100" s="12" t="s">
        <v>1038</v>
      </c>
      <c r="D100" s="12" t="s">
        <v>26</v>
      </c>
      <c r="E100" s="12">
        <v>2015</v>
      </c>
      <c r="F100" s="12">
        <v>2017</v>
      </c>
      <c r="G100" s="12">
        <v>0</v>
      </c>
      <c r="H100" s="12">
        <v>0</v>
      </c>
      <c r="I100" s="12">
        <v>0</v>
      </c>
      <c r="J100" s="12">
        <v>0</v>
      </c>
      <c r="K100" s="12">
        <v>0</v>
      </c>
      <c r="L100" s="12">
        <v>0</v>
      </c>
      <c r="M100" s="12">
        <v>0</v>
      </c>
      <c r="N100" s="12">
        <v>0</v>
      </c>
      <c r="O100" s="12">
        <v>0</v>
      </c>
      <c r="P100" s="12">
        <v>0</v>
      </c>
      <c r="Q100" s="12">
        <v>0</v>
      </c>
      <c r="R100" s="12">
        <v>0</v>
      </c>
      <c r="S100" s="12">
        <v>0</v>
      </c>
      <c r="T100" s="12">
        <v>0</v>
      </c>
      <c r="U100" s="12">
        <v>0</v>
      </c>
      <c r="V100" s="12">
        <v>0</v>
      </c>
      <c r="W100" s="12">
        <v>0</v>
      </c>
      <c r="X100" s="12">
        <v>0</v>
      </c>
      <c r="Y100" s="12">
        <v>0</v>
      </c>
      <c r="Z100" s="12">
        <v>0</v>
      </c>
      <c r="AA100" s="12">
        <v>0</v>
      </c>
      <c r="AB100" s="12">
        <v>0</v>
      </c>
      <c r="AC100" s="12">
        <v>0</v>
      </c>
      <c r="AD100" s="12">
        <v>0</v>
      </c>
      <c r="AE100" s="12">
        <v>0</v>
      </c>
      <c r="AF100" s="12">
        <f t="shared" si="1"/>
        <v>0</v>
      </c>
      <c r="AG100" s="12">
        <v>1</v>
      </c>
      <c r="AH100" s="12">
        <v>0</v>
      </c>
      <c r="AI100" s="12" t="s">
        <v>1971</v>
      </c>
      <c r="AJ100" s="12" t="s">
        <v>1541</v>
      </c>
      <c r="AK100" s="12" t="s">
        <v>1972</v>
      </c>
      <c r="AL100" s="13" t="s">
        <v>1968</v>
      </c>
    </row>
    <row r="101" spans="1:38" s="10" customFormat="1" ht="96" x14ac:dyDescent="0.2">
      <c r="A101" s="12" t="s">
        <v>3096</v>
      </c>
      <c r="B101" s="12" t="s">
        <v>1973</v>
      </c>
      <c r="C101" s="12" t="s">
        <v>1038</v>
      </c>
      <c r="D101" s="12" t="s">
        <v>26</v>
      </c>
      <c r="E101" s="12">
        <v>2014</v>
      </c>
      <c r="F101" s="12">
        <v>2019</v>
      </c>
      <c r="G101" s="12">
        <v>0</v>
      </c>
      <c r="H101" s="12">
        <v>0</v>
      </c>
      <c r="I101" s="12">
        <v>0</v>
      </c>
      <c r="J101" s="12">
        <v>0</v>
      </c>
      <c r="K101" s="12">
        <v>0</v>
      </c>
      <c r="L101" s="12">
        <v>0</v>
      </c>
      <c r="M101" s="12">
        <v>0</v>
      </c>
      <c r="N101" s="12">
        <v>0</v>
      </c>
      <c r="O101" s="12">
        <v>0</v>
      </c>
      <c r="P101" s="12">
        <v>0</v>
      </c>
      <c r="Q101" s="12">
        <v>0</v>
      </c>
      <c r="R101" s="12">
        <v>0</v>
      </c>
      <c r="S101" s="12">
        <v>0</v>
      </c>
      <c r="T101" s="12">
        <v>0</v>
      </c>
      <c r="U101" s="12">
        <v>0</v>
      </c>
      <c r="V101" s="12">
        <v>0</v>
      </c>
      <c r="W101" s="12">
        <v>0</v>
      </c>
      <c r="X101" s="12">
        <v>35</v>
      </c>
      <c r="Y101" s="12">
        <v>0</v>
      </c>
      <c r="Z101" s="12">
        <v>0</v>
      </c>
      <c r="AA101" s="12">
        <v>0</v>
      </c>
      <c r="AB101" s="12">
        <v>0</v>
      </c>
      <c r="AC101" s="12">
        <v>0</v>
      </c>
      <c r="AD101" s="12">
        <v>0</v>
      </c>
      <c r="AE101" s="12">
        <v>0</v>
      </c>
      <c r="AF101" s="12">
        <f t="shared" si="1"/>
        <v>35</v>
      </c>
      <c r="AG101" s="12">
        <v>1</v>
      </c>
      <c r="AH101" s="12">
        <v>0</v>
      </c>
      <c r="AI101" s="12" t="s">
        <v>20</v>
      </c>
      <c r="AJ101" s="12" t="s">
        <v>1976</v>
      </c>
      <c r="AK101" s="12" t="s">
        <v>1975</v>
      </c>
      <c r="AL101" s="13" t="s">
        <v>1968</v>
      </c>
    </row>
    <row r="102" spans="1:38" s="10" customFormat="1" ht="80" x14ac:dyDescent="0.2">
      <c r="A102" s="12" t="s">
        <v>3097</v>
      </c>
      <c r="B102" s="12" t="s">
        <v>1977</v>
      </c>
      <c r="C102" s="12" t="s">
        <v>1038</v>
      </c>
      <c r="D102" s="12" t="s">
        <v>26</v>
      </c>
      <c r="E102" s="12">
        <v>2010</v>
      </c>
      <c r="F102" s="12">
        <v>2011</v>
      </c>
      <c r="G102" s="12">
        <v>75.3</v>
      </c>
      <c r="H102" s="12">
        <v>0</v>
      </c>
      <c r="I102" s="12">
        <v>0</v>
      </c>
      <c r="J102" s="12">
        <v>98.2</v>
      </c>
      <c r="K102" s="12">
        <v>0</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12">
        <v>0</v>
      </c>
      <c r="AC102" s="12">
        <v>0</v>
      </c>
      <c r="AD102" s="12">
        <v>0</v>
      </c>
      <c r="AE102" s="12">
        <v>0</v>
      </c>
      <c r="AF102" s="12">
        <f t="shared" si="1"/>
        <v>173.5</v>
      </c>
      <c r="AG102" s="12">
        <v>1</v>
      </c>
      <c r="AH102" s="12">
        <v>0</v>
      </c>
      <c r="AI102" s="12" t="s">
        <v>20</v>
      </c>
      <c r="AJ102" s="12" t="s">
        <v>1541</v>
      </c>
      <c r="AK102" s="12" t="s">
        <v>1978</v>
      </c>
      <c r="AL102" s="13" t="s">
        <v>1968</v>
      </c>
    </row>
    <row r="103" spans="1:38" s="113" customFormat="1" ht="80" x14ac:dyDescent="0.2">
      <c r="A103" s="120" t="s">
        <v>2106</v>
      </c>
      <c r="B103" s="120" t="s">
        <v>2107</v>
      </c>
      <c r="C103" s="120" t="s">
        <v>1038</v>
      </c>
      <c r="D103" s="120" t="s">
        <v>3</v>
      </c>
      <c r="E103" s="121">
        <v>44175</v>
      </c>
      <c r="F103" s="120"/>
      <c r="G103" s="120">
        <v>0.3</v>
      </c>
      <c r="H103" s="120">
        <v>0</v>
      </c>
      <c r="I103" s="120">
        <v>0</v>
      </c>
      <c r="J103" s="120">
        <v>0</v>
      </c>
      <c r="K103" s="120">
        <v>0</v>
      </c>
      <c r="L103" s="120">
        <v>0</v>
      </c>
      <c r="M103" s="120">
        <v>0</v>
      </c>
      <c r="N103" s="120">
        <v>0</v>
      </c>
      <c r="O103" s="120">
        <v>0</v>
      </c>
      <c r="P103" s="120">
        <v>0</v>
      </c>
      <c r="Q103" s="120">
        <v>0</v>
      </c>
      <c r="R103" s="120">
        <v>0</v>
      </c>
      <c r="S103" s="120">
        <v>0</v>
      </c>
      <c r="T103" s="120">
        <v>0</v>
      </c>
      <c r="U103" s="120">
        <v>0</v>
      </c>
      <c r="V103" s="120">
        <v>0</v>
      </c>
      <c r="W103" s="120">
        <v>0</v>
      </c>
      <c r="X103" s="120">
        <v>0</v>
      </c>
      <c r="Y103" s="120">
        <v>0</v>
      </c>
      <c r="Z103" s="120">
        <v>0</v>
      </c>
      <c r="AA103" s="120">
        <v>0</v>
      </c>
      <c r="AB103" s="120">
        <v>0</v>
      </c>
      <c r="AC103" s="120">
        <v>0</v>
      </c>
      <c r="AD103" s="120">
        <v>0</v>
      </c>
      <c r="AE103" s="120">
        <v>0</v>
      </c>
      <c r="AF103" s="120">
        <f t="shared" si="1"/>
        <v>0.3</v>
      </c>
      <c r="AG103" s="120">
        <v>1</v>
      </c>
      <c r="AH103" s="120">
        <v>0</v>
      </c>
      <c r="AI103" s="120" t="s">
        <v>372</v>
      </c>
      <c r="AJ103" s="120" t="s">
        <v>2109</v>
      </c>
      <c r="AK103" s="120" t="s">
        <v>2108</v>
      </c>
      <c r="AL103" s="122" t="s">
        <v>2110</v>
      </c>
    </row>
    <row r="104" spans="1:38" s="10" customFormat="1" ht="48" x14ac:dyDescent="0.2">
      <c r="A104" s="12" t="s">
        <v>2443</v>
      </c>
      <c r="B104" s="12" t="s">
        <v>3098</v>
      </c>
      <c r="C104" s="12" t="s">
        <v>1038</v>
      </c>
      <c r="D104" s="12" t="s">
        <v>26</v>
      </c>
      <c r="E104" s="12">
        <v>2011</v>
      </c>
      <c r="F104" s="12">
        <v>2014</v>
      </c>
      <c r="G104" s="12">
        <v>0</v>
      </c>
      <c r="H104" s="12">
        <v>0</v>
      </c>
      <c r="I104" s="12">
        <v>0</v>
      </c>
      <c r="J104" s="12">
        <v>0</v>
      </c>
      <c r="K104" s="12">
        <v>0</v>
      </c>
      <c r="L104" s="12">
        <v>0</v>
      </c>
      <c r="M104" s="12">
        <v>0</v>
      </c>
      <c r="N104" s="12">
        <v>0</v>
      </c>
      <c r="O104" s="12">
        <v>0</v>
      </c>
      <c r="P104" s="12">
        <v>0</v>
      </c>
      <c r="Q104" s="12">
        <v>0</v>
      </c>
      <c r="R104" s="12">
        <v>0</v>
      </c>
      <c r="S104" s="12">
        <v>0</v>
      </c>
      <c r="T104" s="12">
        <v>0</v>
      </c>
      <c r="U104" s="12">
        <v>0</v>
      </c>
      <c r="V104" s="12">
        <v>0</v>
      </c>
      <c r="W104" s="12">
        <v>0</v>
      </c>
      <c r="X104" s="12">
        <v>0</v>
      </c>
      <c r="Y104" s="12">
        <v>0</v>
      </c>
      <c r="Z104" s="12">
        <v>0</v>
      </c>
      <c r="AA104" s="12">
        <v>0</v>
      </c>
      <c r="AB104" s="12">
        <v>0</v>
      </c>
      <c r="AC104" s="12">
        <v>0</v>
      </c>
      <c r="AD104" s="12">
        <v>0</v>
      </c>
      <c r="AE104" s="12">
        <v>0</v>
      </c>
      <c r="AF104" s="12">
        <f t="shared" si="1"/>
        <v>0</v>
      </c>
      <c r="AG104" s="12">
        <v>0</v>
      </c>
      <c r="AH104" s="12">
        <v>1</v>
      </c>
      <c r="AI104" s="12" t="s">
        <v>1589</v>
      </c>
      <c r="AJ104" s="12" t="s">
        <v>2438</v>
      </c>
      <c r="AK104" s="12" t="s">
        <v>2442</v>
      </c>
      <c r="AL104" s="13" t="s">
        <v>1968</v>
      </c>
    </row>
    <row r="105" spans="1:38" s="10" customFormat="1" ht="64" x14ac:dyDescent="0.2">
      <c r="A105" s="12" t="s">
        <v>3099</v>
      </c>
      <c r="B105" s="12" t="s">
        <v>2416</v>
      </c>
      <c r="C105" s="12" t="s">
        <v>1038</v>
      </c>
      <c r="D105" s="12" t="s">
        <v>26</v>
      </c>
      <c r="E105" s="12">
        <v>2017</v>
      </c>
      <c r="F105" s="12">
        <v>2020</v>
      </c>
      <c r="G105" s="12">
        <v>0</v>
      </c>
      <c r="H105" s="12">
        <v>0</v>
      </c>
      <c r="I105" s="12">
        <v>0</v>
      </c>
      <c r="J105" s="12">
        <v>0</v>
      </c>
      <c r="K105" s="12">
        <v>0</v>
      </c>
      <c r="L105" s="12">
        <v>0</v>
      </c>
      <c r="M105" s="12">
        <v>0</v>
      </c>
      <c r="N105" s="12">
        <v>0</v>
      </c>
      <c r="O105" s="12">
        <v>0</v>
      </c>
      <c r="P105" s="12">
        <v>0</v>
      </c>
      <c r="Q105" s="12">
        <v>0</v>
      </c>
      <c r="R105" s="12">
        <v>0</v>
      </c>
      <c r="S105" s="12">
        <v>0</v>
      </c>
      <c r="T105" s="12">
        <v>0</v>
      </c>
      <c r="U105" s="12">
        <v>0</v>
      </c>
      <c r="V105" s="12">
        <v>0</v>
      </c>
      <c r="W105" s="12">
        <v>0</v>
      </c>
      <c r="X105" s="12">
        <v>0</v>
      </c>
      <c r="Y105" s="12">
        <v>0</v>
      </c>
      <c r="Z105" s="12">
        <v>0</v>
      </c>
      <c r="AA105" s="12">
        <v>0</v>
      </c>
      <c r="AB105" s="12">
        <v>0</v>
      </c>
      <c r="AC105" s="12">
        <v>0</v>
      </c>
      <c r="AD105" s="12">
        <v>0</v>
      </c>
      <c r="AE105" s="12">
        <v>13.1</v>
      </c>
      <c r="AF105" s="12">
        <f t="shared" si="1"/>
        <v>13.1</v>
      </c>
      <c r="AG105" s="12">
        <v>0</v>
      </c>
      <c r="AH105" s="12">
        <v>1</v>
      </c>
      <c r="AI105" s="12" t="s">
        <v>20</v>
      </c>
      <c r="AJ105" s="12" t="s">
        <v>2424</v>
      </c>
      <c r="AK105" s="12" t="s">
        <v>2444</v>
      </c>
      <c r="AL105" s="13" t="s">
        <v>1968</v>
      </c>
    </row>
    <row r="106" spans="1:38" s="10" customFormat="1" ht="48" x14ac:dyDescent="0.2">
      <c r="A106" s="12" t="s">
        <v>3100</v>
      </c>
      <c r="B106" s="12" t="s">
        <v>2417</v>
      </c>
      <c r="C106" s="12" t="s">
        <v>1038</v>
      </c>
      <c r="D106" s="12" t="s">
        <v>26</v>
      </c>
      <c r="E106" s="12">
        <v>2017</v>
      </c>
      <c r="F106" s="12">
        <v>2019</v>
      </c>
      <c r="G106" s="12">
        <v>0</v>
      </c>
      <c r="H106" s="12">
        <v>0</v>
      </c>
      <c r="I106" s="12">
        <v>0</v>
      </c>
      <c r="J106" s="12">
        <v>0</v>
      </c>
      <c r="K106" s="12">
        <v>0</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2">
        <v>0</v>
      </c>
      <c r="AE106" s="12">
        <v>8.1</v>
      </c>
      <c r="AF106" s="12">
        <f t="shared" si="1"/>
        <v>8.1</v>
      </c>
      <c r="AG106" s="12">
        <v>0</v>
      </c>
      <c r="AH106" s="12">
        <v>1</v>
      </c>
      <c r="AI106" s="12" t="s">
        <v>20</v>
      </c>
      <c r="AJ106" s="12" t="s">
        <v>2424</v>
      </c>
      <c r="AK106" s="12" t="s">
        <v>1589</v>
      </c>
      <c r="AL106" s="13" t="s">
        <v>1968</v>
      </c>
    </row>
    <row r="107" spans="1:38" s="10" customFormat="1" ht="48" x14ac:dyDescent="0.2">
      <c r="A107" s="12" t="s">
        <v>3101</v>
      </c>
      <c r="B107" s="12" t="s">
        <v>2445</v>
      </c>
      <c r="C107" s="12" t="s">
        <v>1038</v>
      </c>
      <c r="D107" s="12" t="s">
        <v>26</v>
      </c>
      <c r="E107" s="12">
        <v>2017</v>
      </c>
      <c r="F107" s="12">
        <v>2019</v>
      </c>
      <c r="G107" s="12">
        <v>0</v>
      </c>
      <c r="H107" s="12">
        <v>0</v>
      </c>
      <c r="I107" s="12">
        <v>0</v>
      </c>
      <c r="J107" s="12">
        <v>0</v>
      </c>
      <c r="K107" s="12">
        <v>0</v>
      </c>
      <c r="L107" s="12">
        <v>0</v>
      </c>
      <c r="M107" s="12">
        <v>0</v>
      </c>
      <c r="N107" s="12">
        <v>0</v>
      </c>
      <c r="O107" s="12">
        <v>0</v>
      </c>
      <c r="P107" s="12">
        <v>0</v>
      </c>
      <c r="Q107" s="12">
        <v>0</v>
      </c>
      <c r="R107" s="12">
        <v>0</v>
      </c>
      <c r="S107" s="12">
        <v>0</v>
      </c>
      <c r="T107" s="12">
        <v>0</v>
      </c>
      <c r="U107" s="12">
        <v>0</v>
      </c>
      <c r="V107" s="12">
        <v>0</v>
      </c>
      <c r="W107" s="12">
        <v>0</v>
      </c>
      <c r="X107" s="12">
        <v>0</v>
      </c>
      <c r="Y107" s="12">
        <v>0</v>
      </c>
      <c r="Z107" s="12">
        <v>0</v>
      </c>
      <c r="AA107" s="12">
        <v>0</v>
      </c>
      <c r="AB107" s="12">
        <v>0</v>
      </c>
      <c r="AC107" s="12">
        <v>0</v>
      </c>
      <c r="AD107" s="12">
        <v>0</v>
      </c>
      <c r="AE107" s="12">
        <v>12</v>
      </c>
      <c r="AF107" s="12">
        <f t="shared" si="1"/>
        <v>12</v>
      </c>
      <c r="AG107" s="12">
        <v>0</v>
      </c>
      <c r="AH107" s="12">
        <v>1</v>
      </c>
      <c r="AI107" s="12" t="s">
        <v>20</v>
      </c>
      <c r="AJ107" s="12" t="s">
        <v>2424</v>
      </c>
      <c r="AK107" s="12" t="s">
        <v>1589</v>
      </c>
      <c r="AL107" s="13" t="s">
        <v>1968</v>
      </c>
    </row>
    <row r="108" spans="1:38" s="10" customFormat="1" ht="48" x14ac:dyDescent="0.2">
      <c r="A108" s="12" t="s">
        <v>3102</v>
      </c>
      <c r="B108" s="12" t="s">
        <v>2446</v>
      </c>
      <c r="C108" s="12" t="s">
        <v>1038</v>
      </c>
      <c r="D108" s="12" t="s">
        <v>26</v>
      </c>
      <c r="E108" s="12">
        <v>2018</v>
      </c>
      <c r="F108" s="12">
        <v>2021</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9.3000000000000007</v>
      </c>
      <c r="AF108" s="12">
        <f t="shared" si="1"/>
        <v>9.3000000000000007</v>
      </c>
      <c r="AG108" s="12">
        <v>0</v>
      </c>
      <c r="AH108" s="12">
        <v>1</v>
      </c>
      <c r="AI108" s="12" t="s">
        <v>20</v>
      </c>
      <c r="AJ108" s="12" t="s">
        <v>2424</v>
      </c>
      <c r="AK108" s="12" t="s">
        <v>1589</v>
      </c>
      <c r="AL108" s="13" t="s">
        <v>1968</v>
      </c>
    </row>
    <row r="109" spans="1:38" s="10" customFormat="1" ht="48" x14ac:dyDescent="0.2">
      <c r="A109" s="12" t="s">
        <v>3103</v>
      </c>
      <c r="B109" s="12" t="s">
        <v>2447</v>
      </c>
      <c r="C109" s="12" t="s">
        <v>1038</v>
      </c>
      <c r="D109" s="12" t="s">
        <v>26</v>
      </c>
      <c r="E109" s="12">
        <v>2017</v>
      </c>
      <c r="F109" s="12">
        <v>2020</v>
      </c>
      <c r="G109" s="12">
        <v>0</v>
      </c>
      <c r="H109" s="12">
        <v>0</v>
      </c>
      <c r="I109" s="12">
        <v>0</v>
      </c>
      <c r="J109" s="12">
        <v>0</v>
      </c>
      <c r="K109" s="12">
        <v>0</v>
      </c>
      <c r="L109" s="12">
        <v>0</v>
      </c>
      <c r="M109" s="12">
        <v>0</v>
      </c>
      <c r="N109" s="12">
        <v>0</v>
      </c>
      <c r="O109" s="12">
        <v>0</v>
      </c>
      <c r="P109" s="12">
        <v>0</v>
      </c>
      <c r="Q109" s="12">
        <v>0</v>
      </c>
      <c r="R109" s="12">
        <v>0</v>
      </c>
      <c r="S109" s="12">
        <v>0</v>
      </c>
      <c r="T109" s="12">
        <v>0</v>
      </c>
      <c r="U109" s="12">
        <v>0</v>
      </c>
      <c r="V109" s="12">
        <v>0</v>
      </c>
      <c r="W109" s="12">
        <v>0</v>
      </c>
      <c r="X109" s="12">
        <v>0</v>
      </c>
      <c r="Y109" s="12">
        <v>0</v>
      </c>
      <c r="Z109" s="12">
        <v>0</v>
      </c>
      <c r="AA109" s="12">
        <v>0</v>
      </c>
      <c r="AB109" s="12">
        <v>0</v>
      </c>
      <c r="AC109" s="12">
        <v>0</v>
      </c>
      <c r="AD109" s="12">
        <v>0</v>
      </c>
      <c r="AE109" s="12">
        <v>29.1</v>
      </c>
      <c r="AF109" s="12">
        <f t="shared" si="1"/>
        <v>29.1</v>
      </c>
      <c r="AG109" s="12">
        <v>0</v>
      </c>
      <c r="AH109" s="12">
        <v>1</v>
      </c>
      <c r="AI109" s="12" t="s">
        <v>20</v>
      </c>
      <c r="AJ109" s="12" t="s">
        <v>2424</v>
      </c>
      <c r="AK109" s="12" t="s">
        <v>1589</v>
      </c>
      <c r="AL109" s="13" t="s">
        <v>1968</v>
      </c>
    </row>
    <row r="110" spans="1:38" s="10" customFormat="1" ht="48" x14ac:dyDescent="0.2">
      <c r="A110" s="12" t="s">
        <v>3104</v>
      </c>
      <c r="B110" s="12" t="s">
        <v>2448</v>
      </c>
      <c r="C110" s="12" t="s">
        <v>1038</v>
      </c>
      <c r="D110" s="12" t="s">
        <v>26</v>
      </c>
      <c r="E110" s="12">
        <v>2017</v>
      </c>
      <c r="F110" s="12">
        <v>2020</v>
      </c>
      <c r="G110" s="12">
        <v>0</v>
      </c>
      <c r="H110" s="12">
        <v>0</v>
      </c>
      <c r="I110" s="12">
        <v>0</v>
      </c>
      <c r="J110" s="12">
        <v>0</v>
      </c>
      <c r="K110" s="12">
        <v>0</v>
      </c>
      <c r="L110" s="12">
        <v>0</v>
      </c>
      <c r="M110" s="12">
        <v>0</v>
      </c>
      <c r="N110" s="12">
        <v>0</v>
      </c>
      <c r="O110" s="12">
        <v>0</v>
      </c>
      <c r="P110" s="12">
        <v>0</v>
      </c>
      <c r="Q110" s="12">
        <v>0</v>
      </c>
      <c r="R110" s="12">
        <v>0</v>
      </c>
      <c r="S110" s="12">
        <v>0</v>
      </c>
      <c r="T110" s="12">
        <v>0</v>
      </c>
      <c r="U110" s="12">
        <v>0</v>
      </c>
      <c r="V110" s="12">
        <v>0</v>
      </c>
      <c r="W110" s="12">
        <v>0</v>
      </c>
      <c r="X110" s="12">
        <v>0</v>
      </c>
      <c r="Y110" s="12">
        <v>0</v>
      </c>
      <c r="Z110" s="12">
        <v>0</v>
      </c>
      <c r="AA110" s="12">
        <v>0</v>
      </c>
      <c r="AB110" s="12">
        <v>0</v>
      </c>
      <c r="AC110" s="12">
        <v>0</v>
      </c>
      <c r="AD110" s="12">
        <v>0</v>
      </c>
      <c r="AE110" s="12">
        <v>55.8</v>
      </c>
      <c r="AF110" s="12">
        <f t="shared" si="1"/>
        <v>55.8</v>
      </c>
      <c r="AG110" s="12">
        <v>0</v>
      </c>
      <c r="AH110" s="12">
        <v>1</v>
      </c>
      <c r="AI110" s="12" t="s">
        <v>20</v>
      </c>
      <c r="AJ110" s="12" t="s">
        <v>2424</v>
      </c>
      <c r="AK110" s="12" t="s">
        <v>1589</v>
      </c>
      <c r="AL110" s="13" t="s">
        <v>1968</v>
      </c>
    </row>
    <row r="111" spans="1:38" s="10" customFormat="1" ht="48" x14ac:dyDescent="0.2">
      <c r="A111" s="12" t="s">
        <v>3105</v>
      </c>
      <c r="B111" s="12" t="s">
        <v>2449</v>
      </c>
      <c r="C111" s="12" t="s">
        <v>1038</v>
      </c>
      <c r="D111" s="12" t="s">
        <v>26</v>
      </c>
      <c r="E111" s="12">
        <v>2017</v>
      </c>
      <c r="F111" s="12">
        <v>2020</v>
      </c>
      <c r="G111" s="12">
        <v>0</v>
      </c>
      <c r="H111" s="12">
        <v>0</v>
      </c>
      <c r="I111" s="12">
        <v>0</v>
      </c>
      <c r="J111" s="12">
        <v>0</v>
      </c>
      <c r="K111" s="12">
        <v>0</v>
      </c>
      <c r="L111" s="12">
        <v>0</v>
      </c>
      <c r="M111" s="12">
        <v>0</v>
      </c>
      <c r="N111" s="12">
        <v>0</v>
      </c>
      <c r="O111" s="12">
        <v>0</v>
      </c>
      <c r="P111" s="12">
        <v>0</v>
      </c>
      <c r="Q111" s="12">
        <v>0</v>
      </c>
      <c r="R111" s="12">
        <v>0</v>
      </c>
      <c r="S111" s="12">
        <v>0</v>
      </c>
      <c r="T111" s="12">
        <v>0</v>
      </c>
      <c r="U111" s="12">
        <v>0</v>
      </c>
      <c r="V111" s="12">
        <v>0</v>
      </c>
      <c r="W111" s="12">
        <v>0</v>
      </c>
      <c r="X111" s="12">
        <v>0</v>
      </c>
      <c r="Y111" s="12">
        <v>0</v>
      </c>
      <c r="Z111" s="12">
        <v>0</v>
      </c>
      <c r="AA111" s="12">
        <v>0</v>
      </c>
      <c r="AB111" s="12">
        <v>0</v>
      </c>
      <c r="AC111" s="12">
        <v>0</v>
      </c>
      <c r="AD111" s="12">
        <v>0</v>
      </c>
      <c r="AE111" s="12">
        <v>25.8</v>
      </c>
      <c r="AF111" s="12">
        <f t="shared" si="1"/>
        <v>25.8</v>
      </c>
      <c r="AG111" s="12">
        <v>0</v>
      </c>
      <c r="AH111" s="12">
        <v>1</v>
      </c>
      <c r="AI111" s="12" t="s">
        <v>20</v>
      </c>
      <c r="AJ111" s="12" t="s">
        <v>2424</v>
      </c>
      <c r="AK111" s="12" t="s">
        <v>1589</v>
      </c>
      <c r="AL111" s="13" t="s">
        <v>1968</v>
      </c>
    </row>
    <row r="112" spans="1:38" s="10" customFormat="1" ht="48" x14ac:dyDescent="0.2">
      <c r="A112" s="12" t="s">
        <v>3106</v>
      </c>
      <c r="B112" s="12" t="s">
        <v>2450</v>
      </c>
      <c r="C112" s="12" t="s">
        <v>1038</v>
      </c>
      <c r="D112" s="12" t="s">
        <v>26</v>
      </c>
      <c r="E112" s="12">
        <v>2017</v>
      </c>
      <c r="F112" s="12">
        <v>2020</v>
      </c>
      <c r="G112" s="12">
        <v>0</v>
      </c>
      <c r="H112" s="12">
        <v>0</v>
      </c>
      <c r="I112" s="12">
        <v>0</v>
      </c>
      <c r="J112" s="12">
        <v>0</v>
      </c>
      <c r="K112" s="12">
        <v>0</v>
      </c>
      <c r="L112" s="12">
        <v>0</v>
      </c>
      <c r="M112" s="12">
        <v>0</v>
      </c>
      <c r="N112" s="12">
        <v>0</v>
      </c>
      <c r="O112" s="12">
        <v>0</v>
      </c>
      <c r="P112" s="12">
        <v>0</v>
      </c>
      <c r="Q112" s="12">
        <v>0</v>
      </c>
      <c r="R112" s="12">
        <v>0</v>
      </c>
      <c r="S112" s="12">
        <v>0</v>
      </c>
      <c r="T112" s="12">
        <v>0</v>
      </c>
      <c r="U112" s="12">
        <v>0</v>
      </c>
      <c r="V112" s="12">
        <v>0</v>
      </c>
      <c r="W112" s="12">
        <v>0</v>
      </c>
      <c r="X112" s="12">
        <v>0</v>
      </c>
      <c r="Y112" s="12">
        <v>0</v>
      </c>
      <c r="Z112" s="12">
        <v>0</v>
      </c>
      <c r="AA112" s="12">
        <v>0</v>
      </c>
      <c r="AB112" s="12">
        <v>0</v>
      </c>
      <c r="AC112" s="12">
        <v>0</v>
      </c>
      <c r="AD112" s="12">
        <v>0</v>
      </c>
      <c r="AE112" s="12">
        <v>9.8000000000000007</v>
      </c>
      <c r="AF112" s="12">
        <f t="shared" si="1"/>
        <v>9.8000000000000007</v>
      </c>
      <c r="AG112" s="12">
        <v>0</v>
      </c>
      <c r="AH112" s="12">
        <v>1</v>
      </c>
      <c r="AI112" s="12" t="s">
        <v>20</v>
      </c>
      <c r="AJ112" s="12" t="s">
        <v>2424</v>
      </c>
      <c r="AK112" s="12" t="s">
        <v>1589</v>
      </c>
      <c r="AL112" s="13" t="s">
        <v>1968</v>
      </c>
    </row>
    <row r="113" spans="1:38" s="10" customFormat="1" ht="48" x14ac:dyDescent="0.2">
      <c r="A113" s="12" t="s">
        <v>3107</v>
      </c>
      <c r="B113" s="12" t="s">
        <v>2451</v>
      </c>
      <c r="C113" s="12" t="s">
        <v>1038</v>
      </c>
      <c r="D113" s="12" t="s">
        <v>26</v>
      </c>
      <c r="E113" s="12">
        <v>2017</v>
      </c>
      <c r="F113" s="12">
        <v>2020</v>
      </c>
      <c r="G113" s="12">
        <v>0</v>
      </c>
      <c r="H113" s="12">
        <v>0</v>
      </c>
      <c r="I113" s="12">
        <v>0</v>
      </c>
      <c r="J113" s="12">
        <v>0</v>
      </c>
      <c r="K113" s="12">
        <v>0</v>
      </c>
      <c r="L113" s="12">
        <v>0</v>
      </c>
      <c r="M113" s="12">
        <v>0</v>
      </c>
      <c r="N113" s="12">
        <v>0</v>
      </c>
      <c r="O113" s="12">
        <v>0</v>
      </c>
      <c r="P113" s="12">
        <v>0</v>
      </c>
      <c r="Q113" s="12">
        <v>0</v>
      </c>
      <c r="R113" s="12">
        <v>0</v>
      </c>
      <c r="S113" s="12">
        <v>0</v>
      </c>
      <c r="T113" s="12">
        <v>0</v>
      </c>
      <c r="U113" s="12">
        <v>0</v>
      </c>
      <c r="V113" s="12">
        <v>0</v>
      </c>
      <c r="W113" s="12">
        <v>0</v>
      </c>
      <c r="X113" s="12">
        <v>0</v>
      </c>
      <c r="Y113" s="12">
        <v>0</v>
      </c>
      <c r="Z113" s="12">
        <v>0</v>
      </c>
      <c r="AA113" s="12">
        <v>0</v>
      </c>
      <c r="AB113" s="12">
        <v>0</v>
      </c>
      <c r="AC113" s="12">
        <v>0</v>
      </c>
      <c r="AD113" s="12">
        <v>0</v>
      </c>
      <c r="AE113" s="12">
        <v>21.7</v>
      </c>
      <c r="AF113" s="12">
        <f t="shared" si="1"/>
        <v>21.7</v>
      </c>
      <c r="AG113" s="12">
        <v>0</v>
      </c>
      <c r="AH113" s="12">
        <v>1</v>
      </c>
      <c r="AI113" s="12" t="s">
        <v>20</v>
      </c>
      <c r="AJ113" s="12" t="s">
        <v>2424</v>
      </c>
      <c r="AK113" s="12" t="s">
        <v>1589</v>
      </c>
      <c r="AL113" s="13" t="s">
        <v>1968</v>
      </c>
    </row>
    <row r="114" spans="1:38" s="10" customFormat="1" ht="64" x14ac:dyDescent="0.2">
      <c r="A114" s="12" t="s">
        <v>3108</v>
      </c>
      <c r="B114" s="12" t="s">
        <v>2452</v>
      </c>
      <c r="C114" s="12" t="s">
        <v>1038</v>
      </c>
      <c r="D114" s="12" t="s">
        <v>26</v>
      </c>
      <c r="E114" s="12">
        <v>2017</v>
      </c>
      <c r="F114" s="12">
        <v>2020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5.2</v>
      </c>
      <c r="AF114" s="12">
        <f t="shared" si="1"/>
        <v>5.2</v>
      </c>
      <c r="AG114" s="12">
        <v>0</v>
      </c>
      <c r="AH114" s="12">
        <v>1</v>
      </c>
      <c r="AI114" s="12" t="s">
        <v>20</v>
      </c>
      <c r="AJ114" s="12" t="s">
        <v>2424</v>
      </c>
      <c r="AK114" s="12" t="s">
        <v>1589</v>
      </c>
      <c r="AL114" s="13" t="s">
        <v>1968</v>
      </c>
    </row>
    <row r="115" spans="1:38" s="10" customFormat="1" ht="64" x14ac:dyDescent="0.2">
      <c r="A115" s="12" t="s">
        <v>3109</v>
      </c>
      <c r="B115" s="12" t="s">
        <v>2453</v>
      </c>
      <c r="C115" s="12" t="s">
        <v>1038</v>
      </c>
      <c r="D115" s="12" t="s">
        <v>26</v>
      </c>
      <c r="E115" s="12">
        <v>2017</v>
      </c>
      <c r="F115" s="12">
        <v>2020</v>
      </c>
      <c r="G115" s="12">
        <v>0</v>
      </c>
      <c r="H115" s="12">
        <v>0</v>
      </c>
      <c r="I115" s="12">
        <v>0</v>
      </c>
      <c r="J115" s="12">
        <v>0</v>
      </c>
      <c r="K115" s="12">
        <v>0</v>
      </c>
      <c r="L115" s="12">
        <v>0</v>
      </c>
      <c r="M115" s="12">
        <v>0</v>
      </c>
      <c r="N115" s="12">
        <v>0</v>
      </c>
      <c r="O115" s="12">
        <v>0</v>
      </c>
      <c r="P115" s="12">
        <v>0</v>
      </c>
      <c r="Q115" s="12">
        <v>0</v>
      </c>
      <c r="R115" s="12">
        <v>0</v>
      </c>
      <c r="S115" s="12">
        <v>0</v>
      </c>
      <c r="T115" s="12">
        <v>0</v>
      </c>
      <c r="U115" s="12">
        <v>0</v>
      </c>
      <c r="V115" s="12">
        <v>0</v>
      </c>
      <c r="W115" s="12">
        <v>0</v>
      </c>
      <c r="X115" s="12">
        <v>0</v>
      </c>
      <c r="Y115" s="12">
        <v>0</v>
      </c>
      <c r="Z115" s="12">
        <v>0</v>
      </c>
      <c r="AA115" s="12">
        <v>0</v>
      </c>
      <c r="AB115" s="12">
        <v>0</v>
      </c>
      <c r="AC115" s="12">
        <v>0</v>
      </c>
      <c r="AD115" s="12">
        <v>0</v>
      </c>
      <c r="AE115" s="12">
        <v>15.4</v>
      </c>
      <c r="AF115" s="12">
        <f t="shared" si="1"/>
        <v>15.4</v>
      </c>
      <c r="AG115" s="12">
        <v>0</v>
      </c>
      <c r="AH115" s="12">
        <v>1</v>
      </c>
      <c r="AI115" s="12" t="s">
        <v>20</v>
      </c>
      <c r="AJ115" s="12" t="s">
        <v>2424</v>
      </c>
      <c r="AK115" s="12" t="s">
        <v>1589</v>
      </c>
      <c r="AL115" s="13" t="s">
        <v>1968</v>
      </c>
    </row>
    <row r="116" spans="1:38" s="10" customFormat="1" ht="48" x14ac:dyDescent="0.2">
      <c r="A116" s="12" t="s">
        <v>3110</v>
      </c>
      <c r="B116" s="12" t="s">
        <v>2629</v>
      </c>
      <c r="C116" s="12" t="s">
        <v>1038</v>
      </c>
      <c r="D116" s="12" t="s">
        <v>26</v>
      </c>
      <c r="E116" s="20">
        <v>40893</v>
      </c>
      <c r="F116" s="20">
        <v>42629</v>
      </c>
      <c r="G116" s="12">
        <v>2.25</v>
      </c>
      <c r="H116" s="12">
        <v>0</v>
      </c>
      <c r="I116" s="12">
        <v>0</v>
      </c>
      <c r="J116" s="12">
        <v>0</v>
      </c>
      <c r="K116" s="12">
        <v>0</v>
      </c>
      <c r="L116" s="12">
        <v>0</v>
      </c>
      <c r="M116" s="12">
        <v>0</v>
      </c>
      <c r="N116" s="12">
        <v>0</v>
      </c>
      <c r="O116" s="12">
        <v>0</v>
      </c>
      <c r="P116" s="12">
        <v>0</v>
      </c>
      <c r="Q116" s="12">
        <v>0</v>
      </c>
      <c r="R116" s="12">
        <v>0</v>
      </c>
      <c r="S116" s="12">
        <v>0</v>
      </c>
      <c r="T116" s="12">
        <v>0</v>
      </c>
      <c r="U116" s="12">
        <v>0</v>
      </c>
      <c r="V116" s="12">
        <v>0</v>
      </c>
      <c r="W116" s="12">
        <v>0</v>
      </c>
      <c r="X116" s="12">
        <v>0</v>
      </c>
      <c r="Y116" s="12">
        <v>0</v>
      </c>
      <c r="Z116" s="12">
        <v>0</v>
      </c>
      <c r="AA116" s="12">
        <v>0</v>
      </c>
      <c r="AB116" s="12">
        <v>0</v>
      </c>
      <c r="AC116" s="12">
        <v>0</v>
      </c>
      <c r="AD116" s="12">
        <v>0</v>
      </c>
      <c r="AE116" s="12">
        <v>0</v>
      </c>
      <c r="AF116" s="12">
        <f t="shared" si="1"/>
        <v>2.25</v>
      </c>
      <c r="AG116" s="12">
        <v>0</v>
      </c>
      <c r="AH116" s="12">
        <v>1</v>
      </c>
      <c r="AI116" s="12" t="s">
        <v>372</v>
      </c>
      <c r="AJ116" s="12" t="s">
        <v>2631</v>
      </c>
      <c r="AK116" s="12" t="s">
        <v>2630</v>
      </c>
      <c r="AL116" s="13" t="s">
        <v>2632</v>
      </c>
    </row>
    <row r="117" spans="1:38" s="10" customFormat="1" ht="96" x14ac:dyDescent="0.2">
      <c r="A117" s="12" t="s">
        <v>3111</v>
      </c>
      <c r="B117" s="12" t="s">
        <v>2633</v>
      </c>
      <c r="C117" s="12" t="s">
        <v>1038</v>
      </c>
      <c r="D117" s="12" t="s">
        <v>26</v>
      </c>
      <c r="E117" s="20">
        <v>40770</v>
      </c>
      <c r="F117" s="20">
        <v>41466</v>
      </c>
      <c r="G117" s="12">
        <v>0</v>
      </c>
      <c r="H117" s="12">
        <v>0</v>
      </c>
      <c r="I117" s="12">
        <v>0</v>
      </c>
      <c r="J117" s="12">
        <v>0</v>
      </c>
      <c r="K117" s="12">
        <v>0</v>
      </c>
      <c r="L117" s="12">
        <v>0.22500000000000001</v>
      </c>
      <c r="M117" s="12">
        <v>0</v>
      </c>
      <c r="N117" s="12">
        <v>0</v>
      </c>
      <c r="O117" s="12">
        <v>0</v>
      </c>
      <c r="P117" s="12">
        <v>0</v>
      </c>
      <c r="Q117" s="12">
        <v>0</v>
      </c>
      <c r="R117" s="12">
        <v>0</v>
      </c>
      <c r="S117" s="12">
        <v>0</v>
      </c>
      <c r="T117" s="12">
        <v>0</v>
      </c>
      <c r="U117" s="12">
        <v>0</v>
      </c>
      <c r="V117" s="12">
        <v>0</v>
      </c>
      <c r="W117" s="12">
        <v>0</v>
      </c>
      <c r="X117" s="12">
        <v>0</v>
      </c>
      <c r="Y117" s="12">
        <v>0</v>
      </c>
      <c r="Z117" s="12">
        <v>0</v>
      </c>
      <c r="AA117" s="12">
        <v>0</v>
      </c>
      <c r="AB117" s="12">
        <v>0</v>
      </c>
      <c r="AC117" s="12">
        <v>0</v>
      </c>
      <c r="AD117" s="12">
        <v>0</v>
      </c>
      <c r="AE117" s="12">
        <v>0</v>
      </c>
      <c r="AF117" s="12">
        <f t="shared" si="1"/>
        <v>0.22500000000000001</v>
      </c>
      <c r="AG117" s="12">
        <v>0</v>
      </c>
      <c r="AH117" s="12">
        <v>1</v>
      </c>
      <c r="AI117" s="12" t="s">
        <v>372</v>
      </c>
      <c r="AJ117" s="12" t="s">
        <v>2641</v>
      </c>
      <c r="AK117" s="12" t="s">
        <v>2640</v>
      </c>
      <c r="AL117" s="13" t="s">
        <v>2642</v>
      </c>
    </row>
    <row r="118" spans="1:38" s="10" customFormat="1" ht="48" x14ac:dyDescent="0.2">
      <c r="A118" s="12" t="s">
        <v>3112</v>
      </c>
      <c r="B118" s="12" t="s">
        <v>2634</v>
      </c>
      <c r="C118" s="12" t="s">
        <v>1038</v>
      </c>
      <c r="D118" s="12" t="s">
        <v>26</v>
      </c>
      <c r="E118" s="20">
        <v>42479</v>
      </c>
      <c r="F118" s="20">
        <v>43998</v>
      </c>
      <c r="G118" s="12">
        <v>2.4</v>
      </c>
      <c r="H118" s="12">
        <v>0</v>
      </c>
      <c r="I118" s="12">
        <v>0</v>
      </c>
      <c r="J118" s="12">
        <v>0</v>
      </c>
      <c r="K118" s="12">
        <v>0</v>
      </c>
      <c r="L118" s="12">
        <v>0</v>
      </c>
      <c r="M118" s="12">
        <v>0</v>
      </c>
      <c r="N118" s="12">
        <v>0</v>
      </c>
      <c r="O118" s="12">
        <v>0</v>
      </c>
      <c r="P118" s="12">
        <v>0</v>
      </c>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f t="shared" si="1"/>
        <v>2.4</v>
      </c>
      <c r="AG118" s="12">
        <v>0</v>
      </c>
      <c r="AH118" s="12">
        <v>1</v>
      </c>
      <c r="AI118" s="12" t="s">
        <v>372</v>
      </c>
      <c r="AJ118" s="12" t="s">
        <v>511</v>
      </c>
      <c r="AK118" s="12" t="s">
        <v>2643</v>
      </c>
      <c r="AL118" s="13" t="s">
        <v>2644</v>
      </c>
    </row>
    <row r="119" spans="1:38" s="113" customFormat="1" ht="80" x14ac:dyDescent="0.2">
      <c r="A119" s="120" t="s">
        <v>2638</v>
      </c>
      <c r="B119" s="120" t="s">
        <v>2635</v>
      </c>
      <c r="C119" s="120" t="s">
        <v>1038</v>
      </c>
      <c r="D119" s="120" t="s">
        <v>26</v>
      </c>
      <c r="E119" s="121">
        <v>38628</v>
      </c>
      <c r="F119" s="121">
        <v>39345</v>
      </c>
      <c r="G119" s="120">
        <v>0.6</v>
      </c>
      <c r="H119" s="120">
        <v>0</v>
      </c>
      <c r="I119" s="120">
        <v>0</v>
      </c>
      <c r="J119" s="120">
        <v>0.16500000000000001</v>
      </c>
      <c r="K119" s="120">
        <v>0</v>
      </c>
      <c r="L119" s="120">
        <v>0</v>
      </c>
      <c r="M119" s="120">
        <v>0</v>
      </c>
      <c r="N119" s="120">
        <v>0</v>
      </c>
      <c r="O119" s="120">
        <v>0</v>
      </c>
      <c r="P119" s="120">
        <v>0</v>
      </c>
      <c r="Q119" s="120">
        <v>0</v>
      </c>
      <c r="R119" s="120">
        <v>0</v>
      </c>
      <c r="S119" s="120">
        <v>0</v>
      </c>
      <c r="T119" s="120">
        <v>0</v>
      </c>
      <c r="U119" s="120">
        <v>0</v>
      </c>
      <c r="V119" s="120">
        <v>0</v>
      </c>
      <c r="W119" s="120">
        <v>0</v>
      </c>
      <c r="X119" s="120">
        <v>0</v>
      </c>
      <c r="Y119" s="120">
        <v>0</v>
      </c>
      <c r="Z119" s="120">
        <v>0</v>
      </c>
      <c r="AA119" s="120">
        <v>0</v>
      </c>
      <c r="AB119" s="120">
        <v>0</v>
      </c>
      <c r="AC119" s="120">
        <v>0</v>
      </c>
      <c r="AD119" s="120">
        <v>0</v>
      </c>
      <c r="AE119" s="120">
        <v>0</v>
      </c>
      <c r="AF119" s="120">
        <f t="shared" si="1"/>
        <v>0.76500000000000001</v>
      </c>
      <c r="AG119" s="120">
        <v>1</v>
      </c>
      <c r="AH119" s="120">
        <v>0</v>
      </c>
      <c r="AI119" s="120" t="s">
        <v>372</v>
      </c>
      <c r="AJ119" s="120" t="s">
        <v>2646</v>
      </c>
      <c r="AK119" s="120" t="s">
        <v>2645</v>
      </c>
      <c r="AL119" s="122" t="s">
        <v>2647</v>
      </c>
    </row>
    <row r="120" spans="1:38" s="10" customFormat="1" ht="32" x14ac:dyDescent="0.2">
      <c r="A120" s="12" t="s">
        <v>3113</v>
      </c>
      <c r="B120" s="12" t="s">
        <v>2636</v>
      </c>
      <c r="C120" s="12" t="s">
        <v>1038</v>
      </c>
      <c r="D120" s="12" t="s">
        <v>26</v>
      </c>
      <c r="E120" s="20">
        <v>38688</v>
      </c>
      <c r="F120" s="20">
        <v>39478</v>
      </c>
      <c r="G120" s="12">
        <v>0</v>
      </c>
      <c r="H120" s="12">
        <v>0</v>
      </c>
      <c r="I120" s="12">
        <v>0</v>
      </c>
      <c r="J120" s="12">
        <v>0</v>
      </c>
      <c r="K120" s="12">
        <v>0</v>
      </c>
      <c r="L120" s="12">
        <v>0</v>
      </c>
      <c r="M120" s="12">
        <v>0</v>
      </c>
      <c r="N120" s="12">
        <v>0</v>
      </c>
      <c r="O120" s="12">
        <v>0</v>
      </c>
      <c r="P120" s="12">
        <v>0.3</v>
      </c>
      <c r="Q120" s="12">
        <v>0</v>
      </c>
      <c r="R120" s="12">
        <v>0</v>
      </c>
      <c r="S120" s="12">
        <v>0</v>
      </c>
      <c r="T120" s="12">
        <v>0</v>
      </c>
      <c r="U120" s="12">
        <v>0</v>
      </c>
      <c r="V120" s="12">
        <v>0</v>
      </c>
      <c r="W120" s="12">
        <v>0</v>
      </c>
      <c r="X120" s="12">
        <v>0</v>
      </c>
      <c r="Y120" s="12">
        <v>0</v>
      </c>
      <c r="Z120" s="12">
        <v>0</v>
      </c>
      <c r="AA120" s="12">
        <v>0</v>
      </c>
      <c r="AB120" s="12">
        <v>0</v>
      </c>
      <c r="AC120" s="12">
        <v>0</v>
      </c>
      <c r="AD120" s="12">
        <v>0</v>
      </c>
      <c r="AE120" s="12">
        <v>0</v>
      </c>
      <c r="AF120" s="12">
        <f t="shared" si="1"/>
        <v>0.3</v>
      </c>
      <c r="AG120" s="12">
        <v>0</v>
      </c>
      <c r="AH120" s="12">
        <v>1</v>
      </c>
      <c r="AI120" s="12" t="s">
        <v>372</v>
      </c>
      <c r="AJ120" s="12" t="s">
        <v>2650</v>
      </c>
      <c r="AK120" s="12" t="s">
        <v>2649</v>
      </c>
      <c r="AL120" s="13" t="s">
        <v>2651</v>
      </c>
    </row>
    <row r="121" spans="1:38" s="10" customFormat="1" ht="32" x14ac:dyDescent="0.2">
      <c r="A121" s="12" t="s">
        <v>3114</v>
      </c>
      <c r="B121" s="12" t="s">
        <v>2637</v>
      </c>
      <c r="C121" s="12" t="s">
        <v>1038</v>
      </c>
      <c r="D121" s="12" t="s">
        <v>26</v>
      </c>
      <c r="E121" s="20">
        <v>40787</v>
      </c>
      <c r="F121" s="12"/>
      <c r="G121" s="12">
        <v>0.3</v>
      </c>
      <c r="H121" s="12">
        <v>0</v>
      </c>
      <c r="I121" s="12">
        <v>0</v>
      </c>
      <c r="J121" s="12">
        <v>0</v>
      </c>
      <c r="K121" s="12">
        <v>0</v>
      </c>
      <c r="L121" s="12">
        <v>0</v>
      </c>
      <c r="M121" s="12">
        <v>0</v>
      </c>
      <c r="N121" s="12">
        <v>0</v>
      </c>
      <c r="O121" s="12">
        <v>0</v>
      </c>
      <c r="P121" s="12">
        <v>0</v>
      </c>
      <c r="Q121" s="12">
        <v>0</v>
      </c>
      <c r="R121" s="12">
        <v>0</v>
      </c>
      <c r="S121" s="12">
        <v>0</v>
      </c>
      <c r="T121" s="12">
        <v>0</v>
      </c>
      <c r="U121" s="12">
        <v>0</v>
      </c>
      <c r="V121" s="12">
        <v>0</v>
      </c>
      <c r="W121" s="12">
        <v>0</v>
      </c>
      <c r="X121" s="12">
        <v>0</v>
      </c>
      <c r="Y121" s="12">
        <v>0</v>
      </c>
      <c r="Z121" s="12">
        <v>0</v>
      </c>
      <c r="AA121" s="12">
        <v>0</v>
      </c>
      <c r="AB121" s="12">
        <v>0</v>
      </c>
      <c r="AC121" s="12">
        <v>0</v>
      </c>
      <c r="AD121" s="12">
        <v>0</v>
      </c>
      <c r="AE121" s="12">
        <v>0</v>
      </c>
      <c r="AF121" s="12">
        <f t="shared" si="1"/>
        <v>0.3</v>
      </c>
      <c r="AG121" s="12">
        <v>0</v>
      </c>
      <c r="AH121" s="12">
        <v>1</v>
      </c>
      <c r="AI121" s="12" t="s">
        <v>20</v>
      </c>
      <c r="AJ121" s="12" t="s">
        <v>2652</v>
      </c>
      <c r="AK121" s="12" t="s">
        <v>2652</v>
      </c>
      <c r="AL121" s="13" t="s">
        <v>2653</v>
      </c>
    </row>
    <row r="122" spans="1:38" s="10" customFormat="1" ht="80" x14ac:dyDescent="0.2">
      <c r="A122" s="12" t="s">
        <v>3115</v>
      </c>
      <c r="B122" s="12" t="s">
        <v>2654</v>
      </c>
      <c r="C122" s="12" t="s">
        <v>1038</v>
      </c>
      <c r="D122" s="12" t="s">
        <v>3</v>
      </c>
      <c r="E122" s="20">
        <v>44482</v>
      </c>
      <c r="F122" s="12"/>
      <c r="G122" s="12">
        <v>1.7</v>
      </c>
      <c r="H122" s="12">
        <v>0</v>
      </c>
      <c r="I122" s="12">
        <v>0</v>
      </c>
      <c r="J122" s="12">
        <v>0</v>
      </c>
      <c r="K122" s="12">
        <v>0</v>
      </c>
      <c r="L122" s="12">
        <v>0</v>
      </c>
      <c r="M122" s="12">
        <v>0</v>
      </c>
      <c r="N122" s="12">
        <v>1</v>
      </c>
      <c r="O122" s="12">
        <v>0.2</v>
      </c>
      <c r="P122" s="12">
        <v>0</v>
      </c>
      <c r="Q122" s="12">
        <v>0</v>
      </c>
      <c r="R122" s="12">
        <v>0</v>
      </c>
      <c r="S122" s="12">
        <v>0</v>
      </c>
      <c r="T122" s="12">
        <v>0</v>
      </c>
      <c r="U122" s="12">
        <v>0</v>
      </c>
      <c r="V122" s="12">
        <v>0</v>
      </c>
      <c r="W122" s="12">
        <v>0</v>
      </c>
      <c r="X122" s="12">
        <v>0</v>
      </c>
      <c r="Y122" s="12">
        <v>0</v>
      </c>
      <c r="Z122" s="12">
        <v>0</v>
      </c>
      <c r="AA122" s="12">
        <v>0</v>
      </c>
      <c r="AB122" s="12">
        <v>0</v>
      </c>
      <c r="AC122" s="12">
        <v>0</v>
      </c>
      <c r="AD122" s="12">
        <v>0</v>
      </c>
      <c r="AE122" s="12">
        <v>0</v>
      </c>
      <c r="AF122" s="12">
        <f t="shared" si="1"/>
        <v>2.9000000000000004</v>
      </c>
      <c r="AG122" s="12">
        <v>1</v>
      </c>
      <c r="AH122" s="12">
        <v>0</v>
      </c>
      <c r="AI122" s="12" t="s">
        <v>372</v>
      </c>
      <c r="AJ122" s="12" t="s">
        <v>2668</v>
      </c>
      <c r="AK122" s="12" t="s">
        <v>2667</v>
      </c>
      <c r="AL122" s="13" t="s">
        <v>2669</v>
      </c>
    </row>
    <row r="123" spans="1:38" s="10" customFormat="1" ht="64" x14ac:dyDescent="0.2">
      <c r="A123" s="12" t="s">
        <v>3116</v>
      </c>
      <c r="B123" s="12" t="s">
        <v>2655</v>
      </c>
      <c r="C123" s="12" t="s">
        <v>1038</v>
      </c>
      <c r="D123" s="12" t="s">
        <v>3</v>
      </c>
      <c r="E123" s="12"/>
      <c r="F123" s="12"/>
      <c r="G123" s="12">
        <v>40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c r="AB123" s="12">
        <v>0</v>
      </c>
      <c r="AC123" s="12">
        <v>0</v>
      </c>
      <c r="AD123" s="12">
        <v>0</v>
      </c>
      <c r="AE123" s="12">
        <v>0</v>
      </c>
      <c r="AF123" s="12">
        <f t="shared" si="1"/>
        <v>40</v>
      </c>
      <c r="AG123" s="12">
        <v>0</v>
      </c>
      <c r="AH123" s="12">
        <v>1</v>
      </c>
      <c r="AI123" s="12" t="s">
        <v>20</v>
      </c>
      <c r="AJ123" s="12" t="s">
        <v>2676</v>
      </c>
      <c r="AK123" s="12" t="s">
        <v>2675</v>
      </c>
      <c r="AL123" s="13" t="s">
        <v>2677</v>
      </c>
    </row>
    <row r="124" spans="1:38" s="10" customFormat="1" ht="80" x14ac:dyDescent="0.2">
      <c r="A124" s="12" t="s">
        <v>3117</v>
      </c>
      <c r="B124" s="12" t="s">
        <v>2656</v>
      </c>
      <c r="C124" s="12" t="s">
        <v>1038</v>
      </c>
      <c r="D124" s="12" t="s">
        <v>26</v>
      </c>
      <c r="E124" s="20">
        <v>42709</v>
      </c>
      <c r="F124" s="20">
        <v>43241</v>
      </c>
      <c r="G124" s="12">
        <v>1</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f t="shared" si="1"/>
        <v>1</v>
      </c>
      <c r="AG124" s="12">
        <v>0</v>
      </c>
      <c r="AH124" s="12">
        <v>1</v>
      </c>
      <c r="AI124" s="12" t="s">
        <v>372</v>
      </c>
      <c r="AJ124" s="12" t="s">
        <v>2679</v>
      </c>
      <c r="AK124" s="12" t="s">
        <v>2678</v>
      </c>
      <c r="AL124" s="13" t="s">
        <v>2680</v>
      </c>
    </row>
    <row r="125" spans="1:38" s="113" customFormat="1" ht="80" x14ac:dyDescent="0.2">
      <c r="A125" s="120" t="s">
        <v>2670</v>
      </c>
      <c r="B125" s="120" t="s">
        <v>2657</v>
      </c>
      <c r="C125" s="120" t="s">
        <v>1038</v>
      </c>
      <c r="D125" s="120" t="s">
        <v>3</v>
      </c>
      <c r="E125" s="121">
        <v>43493</v>
      </c>
      <c r="F125" s="120"/>
      <c r="G125" s="120">
        <v>3.375</v>
      </c>
      <c r="H125" s="120">
        <v>0</v>
      </c>
      <c r="I125" s="120">
        <v>0</v>
      </c>
      <c r="J125" s="120">
        <v>0</v>
      </c>
      <c r="K125" s="120">
        <v>0</v>
      </c>
      <c r="L125" s="120">
        <v>0</v>
      </c>
      <c r="M125" s="120">
        <v>0</v>
      </c>
      <c r="N125" s="120">
        <v>0</v>
      </c>
      <c r="O125" s="120">
        <v>0</v>
      </c>
      <c r="P125" s="120">
        <v>0</v>
      </c>
      <c r="Q125" s="120">
        <v>0</v>
      </c>
      <c r="R125" s="120">
        <v>0</v>
      </c>
      <c r="S125" s="120">
        <v>0</v>
      </c>
      <c r="T125" s="120">
        <v>0</v>
      </c>
      <c r="U125" s="120">
        <v>0</v>
      </c>
      <c r="V125" s="120">
        <v>0</v>
      </c>
      <c r="W125" s="120">
        <v>0</v>
      </c>
      <c r="X125" s="120">
        <v>0</v>
      </c>
      <c r="Y125" s="120">
        <v>0</v>
      </c>
      <c r="Z125" s="120">
        <v>0</v>
      </c>
      <c r="AA125" s="120">
        <v>0</v>
      </c>
      <c r="AB125" s="120">
        <v>0</v>
      </c>
      <c r="AC125" s="120">
        <v>0</v>
      </c>
      <c r="AD125" s="120">
        <v>0</v>
      </c>
      <c r="AE125" s="120">
        <v>0</v>
      </c>
      <c r="AF125" s="120">
        <f t="shared" si="1"/>
        <v>3.375</v>
      </c>
      <c r="AG125" s="120">
        <v>0</v>
      </c>
      <c r="AH125" s="120">
        <v>1</v>
      </c>
      <c r="AI125" s="120" t="s">
        <v>372</v>
      </c>
      <c r="AJ125" s="120" t="s">
        <v>2681</v>
      </c>
      <c r="AK125" s="120" t="s">
        <v>3118</v>
      </c>
      <c r="AL125" s="122" t="s">
        <v>2682</v>
      </c>
    </row>
    <row r="126" spans="1:38" s="113" customFormat="1" ht="80" x14ac:dyDescent="0.2">
      <c r="A126" s="120" t="s">
        <v>2671</v>
      </c>
      <c r="B126" s="120" t="s">
        <v>2658</v>
      </c>
      <c r="C126" s="120" t="s">
        <v>1038</v>
      </c>
      <c r="D126" s="120" t="s">
        <v>3</v>
      </c>
      <c r="E126" s="121">
        <v>43984</v>
      </c>
      <c r="F126" s="120"/>
      <c r="G126" s="120">
        <v>1.4</v>
      </c>
      <c r="H126" s="120">
        <v>0</v>
      </c>
      <c r="I126" s="120">
        <v>0</v>
      </c>
      <c r="J126" s="120">
        <v>0</v>
      </c>
      <c r="K126" s="120">
        <v>0</v>
      </c>
      <c r="L126" s="120">
        <v>0</v>
      </c>
      <c r="M126" s="120">
        <v>0</v>
      </c>
      <c r="N126" s="120">
        <v>0.5</v>
      </c>
      <c r="O126" s="120">
        <v>0.5</v>
      </c>
      <c r="P126" s="120">
        <v>0</v>
      </c>
      <c r="Q126" s="120">
        <v>0</v>
      </c>
      <c r="R126" s="120">
        <v>0</v>
      </c>
      <c r="S126" s="120">
        <v>0</v>
      </c>
      <c r="T126" s="120">
        <v>0</v>
      </c>
      <c r="U126" s="120">
        <v>0</v>
      </c>
      <c r="V126" s="120">
        <v>0</v>
      </c>
      <c r="W126" s="120">
        <v>0</v>
      </c>
      <c r="X126" s="120">
        <v>0</v>
      </c>
      <c r="Y126" s="120">
        <v>0</v>
      </c>
      <c r="Z126" s="120">
        <v>0</v>
      </c>
      <c r="AA126" s="120">
        <v>0</v>
      </c>
      <c r="AB126" s="120">
        <v>0</v>
      </c>
      <c r="AC126" s="120">
        <v>0</v>
      </c>
      <c r="AD126" s="120">
        <v>0</v>
      </c>
      <c r="AE126" s="120">
        <v>0</v>
      </c>
      <c r="AF126" s="120">
        <f t="shared" si="1"/>
        <v>2.4</v>
      </c>
      <c r="AG126" s="120">
        <v>1</v>
      </c>
      <c r="AH126" s="120">
        <v>0</v>
      </c>
      <c r="AI126" s="120" t="s">
        <v>372</v>
      </c>
      <c r="AJ126" s="120" t="s">
        <v>2684</v>
      </c>
      <c r="AK126" s="120" t="s">
        <v>2683</v>
      </c>
      <c r="AL126" s="122" t="s">
        <v>2685</v>
      </c>
    </row>
    <row r="127" spans="1:38" s="10" customFormat="1" ht="96" x14ac:dyDescent="0.2">
      <c r="A127" s="12" t="s">
        <v>3119</v>
      </c>
      <c r="B127" s="12" t="s">
        <v>2659</v>
      </c>
      <c r="C127" s="12" t="s">
        <v>1038</v>
      </c>
      <c r="D127" s="12" t="s">
        <v>26</v>
      </c>
      <c r="E127" s="20">
        <v>43826</v>
      </c>
      <c r="F127" s="20">
        <v>44419</v>
      </c>
      <c r="G127" s="12">
        <v>0.22500000000000001</v>
      </c>
      <c r="H127" s="12">
        <v>0</v>
      </c>
      <c r="I127" s="12">
        <v>0</v>
      </c>
      <c r="J127" s="12">
        <v>0</v>
      </c>
      <c r="K127" s="12">
        <v>0</v>
      </c>
      <c r="L127" s="12">
        <v>0</v>
      </c>
      <c r="M127" s="12">
        <v>0</v>
      </c>
      <c r="N127" s="12">
        <v>0</v>
      </c>
      <c r="O127" s="12">
        <v>0</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f t="shared" si="1"/>
        <v>0.22500000000000001</v>
      </c>
      <c r="AG127" s="12">
        <v>0</v>
      </c>
      <c r="AH127" s="12">
        <v>1</v>
      </c>
      <c r="AI127" s="12" t="s">
        <v>372</v>
      </c>
      <c r="AJ127" s="12" t="s">
        <v>2687</v>
      </c>
      <c r="AK127" s="12" t="s">
        <v>2686</v>
      </c>
      <c r="AL127" s="13" t="s">
        <v>2688</v>
      </c>
    </row>
    <row r="128" spans="1:38" s="113" customFormat="1" ht="96" x14ac:dyDescent="0.2">
      <c r="A128" s="120" t="s">
        <v>2672</v>
      </c>
      <c r="B128" s="120" t="s">
        <v>2660</v>
      </c>
      <c r="C128" s="120" t="s">
        <v>1038</v>
      </c>
      <c r="D128" s="120" t="s">
        <v>26</v>
      </c>
      <c r="E128" s="121">
        <v>44102</v>
      </c>
      <c r="F128" s="121">
        <v>44253</v>
      </c>
      <c r="G128" s="120">
        <v>0.2</v>
      </c>
      <c r="H128" s="120">
        <v>0</v>
      </c>
      <c r="I128" s="120">
        <v>0</v>
      </c>
      <c r="J128" s="120">
        <v>0</v>
      </c>
      <c r="K128" s="120">
        <v>168.84</v>
      </c>
      <c r="L128" s="120">
        <v>0</v>
      </c>
      <c r="M128" s="120">
        <v>0</v>
      </c>
      <c r="N128" s="120">
        <v>0</v>
      </c>
      <c r="O128" s="120">
        <v>0</v>
      </c>
      <c r="P128" s="120">
        <v>0</v>
      </c>
      <c r="Q128" s="120">
        <v>0</v>
      </c>
      <c r="R128" s="120">
        <v>0</v>
      </c>
      <c r="S128" s="120">
        <v>0</v>
      </c>
      <c r="T128" s="120">
        <v>0</v>
      </c>
      <c r="U128" s="120">
        <v>0</v>
      </c>
      <c r="V128" s="120">
        <v>0</v>
      </c>
      <c r="W128" s="120">
        <v>0</v>
      </c>
      <c r="X128" s="120">
        <v>0</v>
      </c>
      <c r="Y128" s="120">
        <v>0</v>
      </c>
      <c r="Z128" s="120">
        <v>0</v>
      </c>
      <c r="AA128" s="120">
        <v>0</v>
      </c>
      <c r="AB128" s="120">
        <v>0</v>
      </c>
      <c r="AC128" s="120">
        <v>0</v>
      </c>
      <c r="AD128" s="120">
        <v>0</v>
      </c>
      <c r="AE128" s="120">
        <v>0</v>
      </c>
      <c r="AF128" s="120">
        <f t="shared" si="1"/>
        <v>169.04</v>
      </c>
      <c r="AG128" s="120">
        <v>0</v>
      </c>
      <c r="AH128" s="120">
        <v>1</v>
      </c>
      <c r="AI128" s="120" t="s">
        <v>20</v>
      </c>
      <c r="AJ128" s="120" t="s">
        <v>2691</v>
      </c>
      <c r="AK128" s="120" t="s">
        <v>2690</v>
      </c>
      <c r="AL128" s="122" t="s">
        <v>2692</v>
      </c>
    </row>
    <row r="129" spans="1:38" s="10" customFormat="1" ht="96" x14ac:dyDescent="0.2">
      <c r="A129" s="12" t="s">
        <v>2988</v>
      </c>
      <c r="B129" s="12" t="s">
        <v>2661</v>
      </c>
      <c r="C129" s="12" t="s">
        <v>1038</v>
      </c>
      <c r="D129" s="12" t="s">
        <v>3</v>
      </c>
      <c r="E129" s="20">
        <v>44172</v>
      </c>
      <c r="F129" s="12"/>
      <c r="G129" s="12">
        <v>1.35</v>
      </c>
      <c r="H129" s="12">
        <v>0</v>
      </c>
      <c r="I129" s="12">
        <v>0</v>
      </c>
      <c r="J129" s="12">
        <v>0</v>
      </c>
      <c r="K129" s="12">
        <v>0</v>
      </c>
      <c r="L129" s="12">
        <v>0</v>
      </c>
      <c r="M129" s="12">
        <v>0</v>
      </c>
      <c r="N129" s="12">
        <v>0</v>
      </c>
      <c r="O129" s="12">
        <v>0</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f t="shared" si="1"/>
        <v>1.35</v>
      </c>
      <c r="AG129" s="12">
        <v>0</v>
      </c>
      <c r="AH129" s="12">
        <v>1</v>
      </c>
      <c r="AI129" s="12" t="s">
        <v>372</v>
      </c>
      <c r="AJ129" s="12" t="s">
        <v>2694</v>
      </c>
      <c r="AK129" s="12" t="s">
        <v>2693</v>
      </c>
      <c r="AL129" s="13" t="s">
        <v>2695</v>
      </c>
    </row>
    <row r="130" spans="1:38" s="10" customFormat="1" ht="64" x14ac:dyDescent="0.2">
      <c r="A130" s="12" t="s">
        <v>3120</v>
      </c>
      <c r="B130" s="12" t="s">
        <v>2662</v>
      </c>
      <c r="C130" s="12" t="s">
        <v>1038</v>
      </c>
      <c r="D130" s="12" t="s">
        <v>2249</v>
      </c>
      <c r="E130" s="12"/>
      <c r="F130" s="12"/>
      <c r="G130" s="12">
        <v>0.3</v>
      </c>
      <c r="H130" s="12">
        <v>0</v>
      </c>
      <c r="I130" s="12">
        <v>0</v>
      </c>
      <c r="J130" s="12">
        <v>0</v>
      </c>
      <c r="K130" s="12">
        <v>0</v>
      </c>
      <c r="L130" s="12">
        <v>0</v>
      </c>
      <c r="M130" s="12">
        <v>0</v>
      </c>
      <c r="N130" s="12">
        <v>0</v>
      </c>
      <c r="O130" s="12">
        <v>0</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f t="shared" si="1"/>
        <v>0.3</v>
      </c>
      <c r="AG130" s="12">
        <v>0</v>
      </c>
      <c r="AH130" s="12">
        <v>1</v>
      </c>
      <c r="AI130" s="12" t="s">
        <v>20</v>
      </c>
      <c r="AJ130" s="12" t="s">
        <v>2698</v>
      </c>
      <c r="AK130" s="12" t="s">
        <v>2696</v>
      </c>
      <c r="AL130" s="13" t="s">
        <v>2697</v>
      </c>
    </row>
    <row r="131" spans="1:38" s="10" customFormat="1" ht="80" x14ac:dyDescent="0.2">
      <c r="A131" s="12" t="s">
        <v>3121</v>
      </c>
      <c r="B131" s="12" t="s">
        <v>2663</v>
      </c>
      <c r="C131" s="12" t="s">
        <v>1038</v>
      </c>
      <c r="D131" s="12" t="s">
        <v>3</v>
      </c>
      <c r="E131" s="20">
        <v>44544</v>
      </c>
      <c r="F131" s="12"/>
      <c r="G131" s="12">
        <v>162</v>
      </c>
      <c r="H131" s="12">
        <v>0</v>
      </c>
      <c r="I131" s="12">
        <v>0</v>
      </c>
      <c r="J131" s="12">
        <v>0</v>
      </c>
      <c r="K131" s="12">
        <v>0</v>
      </c>
      <c r="L131" s="12">
        <v>0</v>
      </c>
      <c r="M131" s="12">
        <v>0</v>
      </c>
      <c r="N131" s="12">
        <v>0</v>
      </c>
      <c r="O131" s="12">
        <v>0</v>
      </c>
      <c r="P131" s="12">
        <v>0</v>
      </c>
      <c r="Q131" s="12">
        <v>0</v>
      </c>
      <c r="R131" s="12">
        <v>0</v>
      </c>
      <c r="S131" s="12">
        <v>0</v>
      </c>
      <c r="T131" s="12">
        <v>0</v>
      </c>
      <c r="U131" s="12">
        <v>0</v>
      </c>
      <c r="V131" s="12">
        <v>0</v>
      </c>
      <c r="W131" s="12">
        <v>108</v>
      </c>
      <c r="X131" s="12">
        <v>0</v>
      </c>
      <c r="Y131" s="12">
        <v>0</v>
      </c>
      <c r="Z131" s="12">
        <v>0</v>
      </c>
      <c r="AA131" s="12">
        <v>0</v>
      </c>
      <c r="AB131" s="12">
        <v>0</v>
      </c>
      <c r="AC131" s="12">
        <v>0</v>
      </c>
      <c r="AD131" s="12">
        <v>0</v>
      </c>
      <c r="AE131" s="12">
        <v>0</v>
      </c>
      <c r="AF131" s="12">
        <f t="shared" si="1"/>
        <v>270</v>
      </c>
      <c r="AG131" s="12">
        <v>1</v>
      </c>
      <c r="AH131" s="12">
        <v>0</v>
      </c>
      <c r="AI131" s="12" t="s">
        <v>20</v>
      </c>
      <c r="AJ131" s="12" t="s">
        <v>2700</v>
      </c>
      <c r="AK131" s="12" t="s">
        <v>2699</v>
      </c>
      <c r="AL131" s="13" t="s">
        <v>2701</v>
      </c>
    </row>
    <row r="132" spans="1:38" s="10" customFormat="1" ht="80" x14ac:dyDescent="0.2">
      <c r="A132" s="12" t="s">
        <v>3122</v>
      </c>
      <c r="B132" s="12" t="s">
        <v>2664</v>
      </c>
      <c r="C132" s="12" t="s">
        <v>1038</v>
      </c>
      <c r="D132" s="12" t="s">
        <v>2249</v>
      </c>
      <c r="E132" s="12"/>
      <c r="F132" s="12"/>
      <c r="G132" s="12">
        <v>0.45</v>
      </c>
      <c r="H132" s="12">
        <v>0</v>
      </c>
      <c r="I132" s="12">
        <v>0</v>
      </c>
      <c r="J132" s="12">
        <v>0</v>
      </c>
      <c r="K132" s="12">
        <v>0</v>
      </c>
      <c r="L132" s="12">
        <v>0</v>
      </c>
      <c r="M132" s="12">
        <v>0</v>
      </c>
      <c r="N132" s="12">
        <v>0</v>
      </c>
      <c r="O132" s="12">
        <v>0</v>
      </c>
      <c r="P132" s="12">
        <v>0</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f t="shared" si="1"/>
        <v>0.45</v>
      </c>
      <c r="AG132" s="12">
        <v>0</v>
      </c>
      <c r="AH132" s="12">
        <v>1</v>
      </c>
      <c r="AI132" s="12" t="s">
        <v>928</v>
      </c>
      <c r="AJ132" s="12" t="s">
        <v>511</v>
      </c>
      <c r="AK132" s="12" t="s">
        <v>2702</v>
      </c>
      <c r="AL132" s="13" t="s">
        <v>2703</v>
      </c>
    </row>
    <row r="133" spans="1:38" s="113" customFormat="1" ht="96" x14ac:dyDescent="0.2">
      <c r="A133" s="120" t="s">
        <v>2673</v>
      </c>
      <c r="B133" s="120" t="s">
        <v>2665</v>
      </c>
      <c r="C133" s="120" t="s">
        <v>1038</v>
      </c>
      <c r="D133" s="120" t="s">
        <v>3</v>
      </c>
      <c r="E133" s="121">
        <v>45027</v>
      </c>
      <c r="F133" s="120"/>
      <c r="G133" s="120">
        <v>1.2</v>
      </c>
      <c r="H133" s="120">
        <v>0</v>
      </c>
      <c r="I133" s="120">
        <v>0</v>
      </c>
      <c r="J133" s="120">
        <v>0</v>
      </c>
      <c r="K133" s="120">
        <v>0</v>
      </c>
      <c r="L133" s="120">
        <v>0</v>
      </c>
      <c r="M133" s="120">
        <v>0</v>
      </c>
      <c r="N133" s="120">
        <v>0</v>
      </c>
      <c r="O133" s="120">
        <v>0</v>
      </c>
      <c r="P133" s="120">
        <v>0</v>
      </c>
      <c r="Q133" s="120">
        <v>0</v>
      </c>
      <c r="R133" s="120">
        <v>0</v>
      </c>
      <c r="S133" s="120">
        <v>0</v>
      </c>
      <c r="T133" s="120">
        <v>0</v>
      </c>
      <c r="U133" s="120">
        <v>0</v>
      </c>
      <c r="V133" s="120">
        <v>0</v>
      </c>
      <c r="W133" s="120">
        <v>0</v>
      </c>
      <c r="X133" s="120">
        <v>0</v>
      </c>
      <c r="Y133" s="120">
        <v>0</v>
      </c>
      <c r="Z133" s="120">
        <v>0</v>
      </c>
      <c r="AA133" s="120">
        <v>0</v>
      </c>
      <c r="AB133" s="120">
        <v>0</v>
      </c>
      <c r="AC133" s="120">
        <v>0</v>
      </c>
      <c r="AD133" s="120">
        <v>0</v>
      </c>
      <c r="AE133" s="120">
        <v>0</v>
      </c>
      <c r="AF133" s="120">
        <f t="shared" si="1"/>
        <v>1.2</v>
      </c>
      <c r="AG133" s="120">
        <v>0</v>
      </c>
      <c r="AH133" s="120">
        <v>1</v>
      </c>
      <c r="AI133" s="120" t="s">
        <v>372</v>
      </c>
      <c r="AJ133" s="120" t="s">
        <v>2705</v>
      </c>
      <c r="AK133" s="120" t="s">
        <v>2704</v>
      </c>
      <c r="AL133" s="122" t="s">
        <v>2706</v>
      </c>
    </row>
    <row r="134" spans="1:38" s="113" customFormat="1" ht="64" x14ac:dyDescent="0.2">
      <c r="A134" s="120" t="s">
        <v>2674</v>
      </c>
      <c r="B134" s="120" t="s">
        <v>2666</v>
      </c>
      <c r="C134" s="120" t="s">
        <v>1038</v>
      </c>
      <c r="D134" s="120" t="s">
        <v>3</v>
      </c>
      <c r="E134" s="121">
        <v>44471</v>
      </c>
      <c r="F134" s="120"/>
      <c r="G134" s="120">
        <v>0.8</v>
      </c>
      <c r="H134" s="120">
        <v>0</v>
      </c>
      <c r="I134" s="120">
        <v>0</v>
      </c>
      <c r="J134" s="120">
        <v>0</v>
      </c>
      <c r="K134" s="120">
        <v>0</v>
      </c>
      <c r="L134" s="120">
        <v>0</v>
      </c>
      <c r="M134" s="120">
        <v>0.5</v>
      </c>
      <c r="N134" s="120">
        <v>0.5</v>
      </c>
      <c r="O134" s="120">
        <v>0</v>
      </c>
      <c r="P134" s="120">
        <v>0</v>
      </c>
      <c r="Q134" s="120">
        <v>0</v>
      </c>
      <c r="R134" s="120">
        <v>0</v>
      </c>
      <c r="S134" s="120">
        <v>0</v>
      </c>
      <c r="T134" s="120">
        <v>0</v>
      </c>
      <c r="U134" s="120">
        <v>0</v>
      </c>
      <c r="V134" s="120">
        <v>0</v>
      </c>
      <c r="W134" s="120">
        <v>0</v>
      </c>
      <c r="X134" s="120">
        <v>0</v>
      </c>
      <c r="Y134" s="120">
        <v>0</v>
      </c>
      <c r="Z134" s="120">
        <v>0</v>
      </c>
      <c r="AA134" s="120">
        <v>0</v>
      </c>
      <c r="AB134" s="120">
        <v>0</v>
      </c>
      <c r="AC134" s="120">
        <v>0</v>
      </c>
      <c r="AD134" s="120">
        <v>0</v>
      </c>
      <c r="AE134" s="120">
        <v>0</v>
      </c>
      <c r="AF134" s="120">
        <f t="shared" si="1"/>
        <v>1.8</v>
      </c>
      <c r="AG134" s="120">
        <v>0</v>
      </c>
      <c r="AH134" s="120">
        <v>1</v>
      </c>
      <c r="AI134" s="120" t="s">
        <v>372</v>
      </c>
      <c r="AJ134" s="120" t="s">
        <v>2709</v>
      </c>
      <c r="AK134" s="120" t="s">
        <v>2708</v>
      </c>
      <c r="AL134" s="122" t="s">
        <v>2710</v>
      </c>
    </row>
    <row r="135" spans="1:38" s="10" customFormat="1" x14ac:dyDescent="0.2"/>
    <row r="136" spans="1:38" s="10" customFormat="1" x14ac:dyDescent="0.2"/>
    <row r="137" spans="1:38" s="10" customFormat="1" x14ac:dyDescent="0.2"/>
    <row r="138" spans="1:38" s="10" customFormat="1" x14ac:dyDescent="0.2"/>
    <row r="139" spans="1:38" s="10" customFormat="1" x14ac:dyDescent="0.2"/>
    <row r="140" spans="1:38" s="10" customFormat="1" x14ac:dyDescent="0.2"/>
    <row r="141" spans="1:38" s="10" customFormat="1" x14ac:dyDescent="0.2"/>
    <row r="142" spans="1:38" s="10" customFormat="1" x14ac:dyDescent="0.2"/>
    <row r="143" spans="1:38" s="10" customFormat="1" x14ac:dyDescent="0.2"/>
    <row r="144" spans="1:38"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sheetData>
  <phoneticPr fontId="8" type="noConversion"/>
  <hyperlinks>
    <hyperlink ref="AL2" r:id="rId1" xr:uid="{098D8F52-1A50-A240-89F3-40C60C721E1B}"/>
    <hyperlink ref="AL4" r:id="rId2" xr:uid="{AC045DAF-497E-3B49-95E9-351F098AF91B}"/>
    <hyperlink ref="AL5" r:id="rId3" xr:uid="{B310D5DD-6F02-9046-B576-C462BC9547C3}"/>
    <hyperlink ref="AL6" r:id="rId4" xr:uid="{432981FA-D189-1E48-A508-EAE14FB80425}"/>
    <hyperlink ref="AL7" r:id="rId5" xr:uid="{969CBD8A-022F-BB4A-A299-2BE600A00D12}"/>
    <hyperlink ref="AL8" r:id="rId6" xr:uid="{AC01088D-4F93-3340-908F-56085C0648AD}"/>
    <hyperlink ref="AL9" r:id="rId7" xr:uid="{7018C2C7-79A1-F84B-8600-50679CCDD221}"/>
    <hyperlink ref="AL10" r:id="rId8" xr:uid="{43BFAB37-CBBF-DC47-8810-6D2B1ACC7A32}"/>
    <hyperlink ref="AL12" r:id="rId9" xr:uid="{40B29564-5591-E347-8CF4-5381749FA05B}"/>
    <hyperlink ref="AL14" r:id="rId10" xr:uid="{2129B030-0E02-DA45-9525-6C441F3EF54C}"/>
    <hyperlink ref="AL15" r:id="rId11" xr:uid="{4B41E20B-F182-D242-95E2-5A1BD99454F1}"/>
    <hyperlink ref="AL17" r:id="rId12" xr:uid="{7A3CF3DB-4792-7349-8B9E-62B22A4A542F}"/>
    <hyperlink ref="AL18" r:id="rId13" xr:uid="{0F12468E-10FD-6844-A4D3-2B45C53FA788}"/>
    <hyperlink ref="AL19" r:id="rId14" xr:uid="{6ABF862F-EC6D-404D-AFF1-54DE626A9137}"/>
    <hyperlink ref="AL20" r:id="rId15" xr:uid="{E23A0124-25AD-B940-8586-700AE50C0572}"/>
    <hyperlink ref="AL21" r:id="rId16" xr:uid="{F71CCC73-72E0-5742-AC2B-5FF43F5908B8}"/>
    <hyperlink ref="AL22" r:id="rId17" xr:uid="{1EB68349-68F6-8842-A466-10BD40D70A77}"/>
    <hyperlink ref="AL23" r:id="rId18" xr:uid="{31363B57-B39B-2947-8CBD-B7A3C4A3D103}"/>
    <hyperlink ref="AL24" r:id="rId19" xr:uid="{7DFD6607-DE44-554D-96B2-D7C9D4EE25EA}"/>
    <hyperlink ref="AL25" r:id="rId20" xr:uid="{A0D24408-FC62-3149-934C-517FE947FDC6}"/>
    <hyperlink ref="AL26" r:id="rId21" xr:uid="{D9152943-1B36-904F-9DD1-82C7A754D8DF}"/>
    <hyperlink ref="AL27" r:id="rId22" xr:uid="{F33BC20B-F90A-BD4A-B7B0-E81B22C17246}"/>
    <hyperlink ref="AL28" r:id="rId23" xr:uid="{CAAA5681-F77F-D148-B93A-AD805B89466A}"/>
    <hyperlink ref="AL29" r:id="rId24" xr:uid="{04952B24-10DB-A74B-9AB2-DA0B3D88D734}"/>
    <hyperlink ref="AL30" r:id="rId25" xr:uid="{113BA6B0-ED21-6743-9727-C5F9CDEC0C8A}"/>
    <hyperlink ref="AL31" r:id="rId26" xr:uid="{92192570-C4A7-164A-B11A-8A7E31862976}"/>
    <hyperlink ref="AL32" r:id="rId27" xr:uid="{C4FFBE9D-37BD-9A4C-8A57-9C6F3AF6F9DB}"/>
    <hyperlink ref="AL33" r:id="rId28" xr:uid="{679DEF9D-3BE0-6743-9606-27CA7AB6BB02}"/>
    <hyperlink ref="AL34" r:id="rId29" xr:uid="{192033D8-6228-B14D-8C60-3F56C0CE4567}"/>
    <hyperlink ref="AL35" r:id="rId30" xr:uid="{960AF7B3-31D0-FE42-BE63-0ED239E8A4D5}"/>
    <hyperlink ref="AL36" r:id="rId31" xr:uid="{A8D9565E-8D5A-B044-8E78-9112D4537F16}"/>
    <hyperlink ref="AL37" r:id="rId32" xr:uid="{BC36F6DB-70D9-1546-8007-23FAB053DA08}"/>
    <hyperlink ref="AL38" r:id="rId33" xr:uid="{CBD4005C-A646-484A-A99C-AD143B4743E3}"/>
    <hyperlink ref="AL39" r:id="rId34" xr:uid="{12917EE2-82B4-4749-BAEE-CE21592A47F4}"/>
    <hyperlink ref="AL40" r:id="rId35" xr:uid="{FD3BBA6C-D451-5A48-A86C-5B4D12E63F55}"/>
    <hyperlink ref="AL41" r:id="rId36" display="https://www.adb.org/projects/55135-001/main" xr:uid="{D54F7FF3-65FA-D047-9649-8719006F43D6}"/>
    <hyperlink ref="AL42" r:id="rId37" display="https://www.adb.org/projects/55136-001/main" xr:uid="{6CDBA43F-0BB5-3446-851B-7D6B2B6FF721}"/>
    <hyperlink ref="AL43" r:id="rId38" xr:uid="{A8CA36F3-F2AF-DF44-A656-F882A510AA05}"/>
    <hyperlink ref="AL44" r:id="rId39" xr:uid="{223BE0F1-C5AF-264F-8DA5-7D6AB60E532B}"/>
    <hyperlink ref="AL45" r:id="rId40" xr:uid="{A4961F12-DEB6-AC44-9401-7AF7E8D0CEFB}"/>
    <hyperlink ref="AL46" r:id="rId41" xr:uid="{A5321450-865B-DB4D-9266-8AA319492508}"/>
    <hyperlink ref="AL47" r:id="rId42" xr:uid="{10C967F5-3A35-C649-9D64-08C71C2CF8A2}"/>
    <hyperlink ref="AL48" r:id="rId43" xr:uid="{8ADD237C-BF04-3F4D-89F7-51D32B4219B5}"/>
    <hyperlink ref="AL49" r:id="rId44" xr:uid="{916571A7-382A-EC4E-B51F-91CF57F1643A}"/>
    <hyperlink ref="AL50" r:id="rId45" xr:uid="{19447CD9-071E-3D45-A445-6737766B20CF}"/>
    <hyperlink ref="AL51" r:id="rId46" xr:uid="{D86A5B78-6EF3-5849-A763-677EF94E1614}"/>
    <hyperlink ref="AL52" r:id="rId47" xr:uid="{44E7D1E1-9DBA-6442-BDDD-52E9C34867C2}"/>
    <hyperlink ref="AL53" r:id="rId48" xr:uid="{C6DB747A-2366-3440-9235-8CC9EC7E895B}"/>
    <hyperlink ref="AL54" r:id="rId49" xr:uid="{FF5AA854-26E2-6847-83A7-E3D63EADE9B8}"/>
    <hyperlink ref="AL55" r:id="rId50" xr:uid="{B3B1AC5F-6BFF-AB46-86CF-04ADC59818CA}"/>
    <hyperlink ref="AL56" r:id="rId51" xr:uid="{987DDACA-D4D1-594F-B7D0-924192DBB414}"/>
    <hyperlink ref="AL57" r:id="rId52" xr:uid="{10C91EB8-9DBE-A44F-B9ED-BF37FB1DFBF9}"/>
    <hyperlink ref="AL58" r:id="rId53" xr:uid="{EC0FFB7C-A40B-B345-9228-D53457898E92}"/>
    <hyperlink ref="AL59" r:id="rId54" xr:uid="{ED066F40-12F7-0B4E-A04E-DAC8F8EC8719}"/>
    <hyperlink ref="AL60" r:id="rId55" xr:uid="{1866456C-F8FC-504A-982C-1B1004CADEA5}"/>
    <hyperlink ref="AL61" r:id="rId56" xr:uid="{D5812843-E9C2-D54B-9019-5711158AC3DE}"/>
    <hyperlink ref="AL62" r:id="rId57" xr:uid="{7548D9B5-5B0D-CF48-9DC0-37FDA26A6973}"/>
    <hyperlink ref="AL63" r:id="rId58" xr:uid="{ED2FEB72-33D7-4C41-A1C6-F2A6B02EFE69}"/>
    <hyperlink ref="AL64" r:id="rId59" xr:uid="{775169F9-9180-4A43-B6ED-1BCBE8EC14FD}"/>
    <hyperlink ref="AL65" r:id="rId60" xr:uid="{C4317DC3-942D-434C-9BE1-A063D5EEE42D}"/>
    <hyperlink ref="AL66" r:id="rId61" xr:uid="{F0CB0186-1E80-E946-B3AF-AB634C3939EC}"/>
    <hyperlink ref="AL67" r:id="rId62" xr:uid="{D964CAB8-D8AC-FD4A-9304-FAA1409C36DC}"/>
    <hyperlink ref="AL68" r:id="rId63" xr:uid="{7028D1D5-8467-C343-96E6-CF26D3A7DB05}"/>
    <hyperlink ref="AL69" r:id="rId64" xr:uid="{1B1FB380-627C-0E42-8273-3AF060181607}"/>
    <hyperlink ref="AL70" r:id="rId65" xr:uid="{2C3C4A83-7D65-F447-9209-3A823E339FFA}"/>
    <hyperlink ref="AL71" r:id="rId66" xr:uid="{E2348AE9-195F-234E-9C86-32A3CF902BA6}"/>
    <hyperlink ref="AL72" r:id="rId67" xr:uid="{66E325C1-F4EB-DE40-8F4B-5D75D567CAEC}"/>
    <hyperlink ref="AL73" r:id="rId68" xr:uid="{62F615A3-3570-B449-AFBC-1F990E0A814B}"/>
    <hyperlink ref="AL74" r:id="rId69" xr:uid="{1260359E-696A-C948-9186-A0B33751562C}"/>
    <hyperlink ref="AL75" r:id="rId70" xr:uid="{6256925E-318E-2543-8127-5A8515B33398}"/>
    <hyperlink ref="AL76" r:id="rId71" xr:uid="{60AA5BD9-A748-FB43-9AE2-1F706D87582C}"/>
    <hyperlink ref="AL77" r:id="rId72" xr:uid="{389D3C52-5F8D-CA41-A811-6379A691B676}"/>
    <hyperlink ref="AL78" r:id="rId73" xr:uid="{8A9B177F-AD6B-E144-AB34-BA9AD10E9B62}"/>
    <hyperlink ref="AL79" r:id="rId74" xr:uid="{CD147442-F98B-CE47-9BF3-D34A40F5E3F2}"/>
    <hyperlink ref="AL80" r:id="rId75" xr:uid="{F8B2A9C5-643F-6642-8DFD-FCA20B3A8F5C}"/>
    <hyperlink ref="AL81" r:id="rId76" xr:uid="{0C6FA808-B295-7447-8932-725DE06E8ADE}"/>
    <hyperlink ref="AL83" r:id="rId77" xr:uid="{D6B13DB7-2F74-2640-AFAD-65796FC476CE}"/>
    <hyperlink ref="AL82" r:id="rId78" xr:uid="{9187C9FD-A75B-FF40-8F37-6F72AF051DF4}"/>
    <hyperlink ref="AL84" r:id="rId79" xr:uid="{1F2713E7-365E-654D-998A-3FBE1B01D613}"/>
    <hyperlink ref="AL85" r:id="rId80" xr:uid="{4CF31273-2E37-284C-9DF0-B8BD12F48885}"/>
    <hyperlink ref="AL86" r:id="rId81" xr:uid="{26FBA6A7-3B9B-7945-82BF-04DFDDC228BB}"/>
    <hyperlink ref="AL87" r:id="rId82" xr:uid="{AD326CCB-D2E2-274F-82A5-878D1AEB0E41}"/>
    <hyperlink ref="AL88" r:id="rId83" xr:uid="{0EF67EA5-F3F7-CC4B-9D20-CEB9E5391A22}"/>
    <hyperlink ref="AL89" r:id="rId84" xr:uid="{5356939B-062A-944A-A9B2-A828E335E295}"/>
    <hyperlink ref="AL90" r:id="rId85" xr:uid="{A9CC9A17-CC19-0442-9E1A-9C95E40593ED}"/>
    <hyperlink ref="AL91" r:id="rId86" xr:uid="{24FC3D2C-4A70-ED44-AF12-65F42EC0AC73}"/>
    <hyperlink ref="AL92" r:id="rId87" xr:uid="{B5F2A6C3-08F9-2841-88F2-1A07E22C4611}"/>
    <hyperlink ref="AL93" r:id="rId88" xr:uid="{20C54383-1800-224A-95C8-52F846E2E723}"/>
    <hyperlink ref="AL94" r:id="rId89" xr:uid="{59348ABF-BEE4-5D4C-B80E-A33E2F6CB116}"/>
    <hyperlink ref="AL95" r:id="rId90" xr:uid="{A442288F-1042-D541-8925-BC55BB5FFC44}"/>
    <hyperlink ref="AL96" r:id="rId91" xr:uid="{C038E5B7-7AB6-DD45-9B12-9CCB940BB0CD}"/>
    <hyperlink ref="AL97" r:id="rId92" xr:uid="{22D5EBAD-795B-DB4D-8E23-B5908F2CEAC4}"/>
    <hyperlink ref="AL98" r:id="rId93" xr:uid="{B5535B70-7AC3-D24B-AEF0-7AC30ACDBBD2}"/>
    <hyperlink ref="AL99" r:id="rId94" xr:uid="{9BF7DAF7-F0C3-D34E-8E01-290B7CF3B850}"/>
    <hyperlink ref="AL100" r:id="rId95" xr:uid="{560BE494-27E0-D44D-BCD6-8AB0C55EDFA2}"/>
    <hyperlink ref="AL101" r:id="rId96" xr:uid="{02FC8D58-9C83-0948-A46B-41F1E8018052}"/>
    <hyperlink ref="AL102" r:id="rId97" xr:uid="{DF3C70CB-928F-FC4B-AA5E-E2729033F046}"/>
    <hyperlink ref="AL103" r:id="rId98" xr:uid="{873D88D3-E75E-3D4C-8F20-8D5924BA9CDE}"/>
    <hyperlink ref="AL104" r:id="rId99" xr:uid="{7DEA30F3-D374-8A47-BEDA-49551005291F}"/>
    <hyperlink ref="AL105:AL115" r:id="rId100" display="https://osce-academy.net/en/research/cadgat/" xr:uid="{DD8C6A0D-065D-664D-9A15-9B07818D979F}"/>
    <hyperlink ref="AL114" r:id="rId101" xr:uid="{596EF0E3-0E64-6341-B454-0C4EA3A16EC1}"/>
    <hyperlink ref="AL116" r:id="rId102" xr:uid="{2579D33B-E168-7441-A6BC-469DC4C0F6BF}"/>
    <hyperlink ref="AL117" r:id="rId103" xr:uid="{D5BF3529-3DDA-C341-877D-3BD732AF04C7}"/>
    <hyperlink ref="AL118" r:id="rId104" xr:uid="{DCABCF9D-BF66-BB43-A757-F2658F4D58B1}"/>
    <hyperlink ref="AL119" r:id="rId105" xr:uid="{415485AE-E3B7-3343-92BE-56B4C296422F}"/>
    <hyperlink ref="AL120" r:id="rId106" xr:uid="{5D3592E1-3D8E-8C4C-845C-09BAD5785C74}"/>
    <hyperlink ref="AL121" r:id="rId107" xr:uid="{9CA5A600-FD24-CD47-8D17-C71AE64BDB36}"/>
    <hyperlink ref="AL122" r:id="rId108" xr:uid="{7447607F-F61D-7740-ADF0-82FEF0D80AED}"/>
    <hyperlink ref="AL123" r:id="rId109" xr:uid="{07D6E55F-F0F7-0040-89AC-57F85260CDC5}"/>
    <hyperlink ref="AL124" r:id="rId110" xr:uid="{9AE3655A-E4AF-3743-A9D6-0886F12733B8}"/>
    <hyperlink ref="AL125" r:id="rId111" xr:uid="{5276BBD8-1320-1745-A826-20C5B3C13037}"/>
    <hyperlink ref="AL126" r:id="rId112" xr:uid="{6A00D1F8-BF34-DA4E-8CBB-6D5C04F26587}"/>
    <hyperlink ref="AL127" r:id="rId113" xr:uid="{14DA51CD-C8D6-3B4F-929C-6DA154A9C3D3}"/>
    <hyperlink ref="AL128" r:id="rId114" xr:uid="{4065D9E1-AB96-8F4A-8DF9-3DA1DB6FCFDF}"/>
    <hyperlink ref="AL129" r:id="rId115" xr:uid="{C2BC046C-8FD6-3940-B287-9941AD331995}"/>
    <hyperlink ref="AL130" r:id="rId116" xr:uid="{6239A480-875E-D44C-8EA2-6144CF7E8C1A}"/>
    <hyperlink ref="AL131" r:id="rId117" xr:uid="{B4A73EEB-3332-2B40-A9FA-43B40439DBBE}"/>
    <hyperlink ref="AL132" r:id="rId118" xr:uid="{E0BA35F6-D38D-B94E-B088-E854BACD4E6D}"/>
    <hyperlink ref="AL133" r:id="rId119" xr:uid="{FFDE7E2D-6837-4C45-B0CF-EBB830155C60}"/>
    <hyperlink ref="AL134" r:id="rId120" xr:uid="{B5CB72C8-DDF4-6D43-B75C-A0E70F3EA88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66429-F4A2-9044-95CD-5DE431254CEC}">
  <dimension ref="A1:AO118"/>
  <sheetViews>
    <sheetView zoomScale="90" zoomScaleNormal="90" workbookViewId="0">
      <pane ySplit="1" topLeftCell="A113" activePane="bottomLeft" state="frozen"/>
      <selection pane="bottomLeft" activeCell="B120" sqref="B120"/>
    </sheetView>
  </sheetViews>
  <sheetFormatPr baseColWidth="10" defaultColWidth="10.83203125" defaultRowHeight="15" x14ac:dyDescent="0.2"/>
  <cols>
    <col min="1" max="1" width="10.33203125" style="10" customWidth="1"/>
    <col min="2" max="2" width="23.1640625" style="10" customWidth="1"/>
    <col min="3" max="3" width="12.83203125" style="10" customWidth="1"/>
    <col min="4" max="4" width="10.1640625" style="10" customWidth="1"/>
    <col min="5" max="6" width="10" style="10" customWidth="1"/>
    <col min="7" max="34" width="0" style="10" hidden="1" customWidth="1"/>
    <col min="35" max="35" width="10.83203125" style="10"/>
    <col min="36" max="36" width="12.83203125" style="10" customWidth="1"/>
    <col min="37" max="37" width="12.5" style="10" customWidth="1"/>
    <col min="38" max="38" width="9.6640625" style="10" customWidth="1"/>
    <col min="39" max="39" width="20.33203125" style="10" customWidth="1"/>
    <col min="40" max="40" width="130.83203125" style="10" customWidth="1"/>
    <col min="41" max="41" width="46.5" style="10" customWidth="1"/>
    <col min="42" max="16384" width="10.83203125" style="10"/>
  </cols>
  <sheetData>
    <row r="1" spans="1:41" ht="98" x14ac:dyDescent="0.2">
      <c r="A1" s="9" t="s">
        <v>16</v>
      </c>
      <c r="B1" s="9" t="s">
        <v>0</v>
      </c>
      <c r="C1" s="9" t="s">
        <v>979</v>
      </c>
      <c r="D1" s="9" t="s">
        <v>2</v>
      </c>
      <c r="E1" s="9" t="s">
        <v>4</v>
      </c>
      <c r="F1" s="9" t="s">
        <v>5</v>
      </c>
      <c r="G1" s="9" t="s">
        <v>168</v>
      </c>
      <c r="H1" s="9" t="s">
        <v>890</v>
      </c>
      <c r="I1" s="9" t="s">
        <v>2293</v>
      </c>
      <c r="J1" s="9" t="s">
        <v>891</v>
      </c>
      <c r="K1" s="9" t="s">
        <v>56</v>
      </c>
      <c r="L1" s="9" t="s">
        <v>895</v>
      </c>
      <c r="M1" s="9" t="s">
        <v>896</v>
      </c>
      <c r="N1" s="9" t="s">
        <v>793</v>
      </c>
      <c r="O1" s="9" t="s">
        <v>766</v>
      </c>
      <c r="P1" s="9" t="s">
        <v>401</v>
      </c>
      <c r="Q1" s="9" t="s">
        <v>907</v>
      </c>
      <c r="R1" s="9" t="s">
        <v>185</v>
      </c>
      <c r="S1" s="9" t="s">
        <v>1722</v>
      </c>
      <c r="T1" s="9" t="s">
        <v>1723</v>
      </c>
      <c r="U1" s="9" t="s">
        <v>1724</v>
      </c>
      <c r="V1" s="9" t="s">
        <v>1684</v>
      </c>
      <c r="W1" s="9" t="s">
        <v>1685</v>
      </c>
      <c r="X1" s="9" t="s">
        <v>794</v>
      </c>
      <c r="Y1" s="9" t="s">
        <v>1700</v>
      </c>
      <c r="Z1" s="9" t="s">
        <v>103</v>
      </c>
      <c r="AA1" s="9" t="s">
        <v>263</v>
      </c>
      <c r="AB1" s="9" t="s">
        <v>796</v>
      </c>
      <c r="AC1" s="9" t="s">
        <v>795</v>
      </c>
      <c r="AD1" s="9" t="s">
        <v>355</v>
      </c>
      <c r="AE1" s="9" t="s">
        <v>1436</v>
      </c>
      <c r="AF1" s="9" t="s">
        <v>492</v>
      </c>
      <c r="AG1" s="9" t="s">
        <v>977</v>
      </c>
      <c r="AH1" s="9" t="s">
        <v>38</v>
      </c>
      <c r="AI1" s="9" t="s">
        <v>353</v>
      </c>
      <c r="AJ1" s="9" t="s">
        <v>10</v>
      </c>
      <c r="AK1" s="9" t="s">
        <v>11</v>
      </c>
      <c r="AL1" s="9" t="s">
        <v>12</v>
      </c>
      <c r="AM1" s="9" t="s">
        <v>13</v>
      </c>
      <c r="AN1" s="9" t="s">
        <v>9</v>
      </c>
      <c r="AO1" s="9" t="s">
        <v>7</v>
      </c>
    </row>
    <row r="2" spans="1:41" ht="80" x14ac:dyDescent="0.2">
      <c r="A2" s="12" t="s">
        <v>3123</v>
      </c>
      <c r="B2" s="12" t="s">
        <v>167</v>
      </c>
      <c r="C2" s="12" t="s">
        <v>1168</v>
      </c>
      <c r="D2" s="12" t="s">
        <v>3</v>
      </c>
      <c r="E2" s="17">
        <v>43760</v>
      </c>
      <c r="F2" s="17"/>
      <c r="G2" s="12">
        <v>110</v>
      </c>
      <c r="H2" s="12">
        <v>0</v>
      </c>
      <c r="I2" s="12">
        <v>0</v>
      </c>
      <c r="J2" s="12">
        <v>0</v>
      </c>
      <c r="K2" s="12">
        <v>0</v>
      </c>
      <c r="L2" s="12">
        <v>0</v>
      </c>
      <c r="M2" s="12">
        <v>0</v>
      </c>
      <c r="N2" s="12">
        <v>0</v>
      </c>
      <c r="O2" s="12">
        <v>0</v>
      </c>
      <c r="P2" s="12">
        <v>0</v>
      </c>
      <c r="Q2" s="12">
        <v>0</v>
      </c>
      <c r="R2" s="12">
        <v>0</v>
      </c>
      <c r="S2" s="12">
        <v>0</v>
      </c>
      <c r="T2" s="12">
        <v>0</v>
      </c>
      <c r="U2" s="12">
        <v>0</v>
      </c>
      <c r="V2" s="12">
        <v>0</v>
      </c>
      <c r="W2" s="12">
        <v>0</v>
      </c>
      <c r="X2" s="12">
        <v>0</v>
      </c>
      <c r="Y2" s="12">
        <v>0</v>
      </c>
      <c r="Z2" s="12">
        <v>0</v>
      </c>
      <c r="AA2" s="12">
        <v>0</v>
      </c>
      <c r="AB2" s="12">
        <v>0</v>
      </c>
      <c r="AC2" s="12">
        <v>0</v>
      </c>
      <c r="AD2" s="12">
        <v>0</v>
      </c>
      <c r="AE2" s="12">
        <v>0</v>
      </c>
      <c r="AF2" s="12">
        <v>0</v>
      </c>
      <c r="AG2" s="12">
        <v>0</v>
      </c>
      <c r="AH2" s="12">
        <v>0</v>
      </c>
      <c r="AI2" s="12">
        <f t="shared" ref="AI2:AI33" si="0">SUM(G2:AH2)</f>
        <v>110</v>
      </c>
      <c r="AJ2" s="12">
        <v>0</v>
      </c>
      <c r="AK2" s="12">
        <v>1</v>
      </c>
      <c r="AL2" s="12" t="s">
        <v>20</v>
      </c>
      <c r="AM2" s="12" t="s">
        <v>1530</v>
      </c>
      <c r="AN2" s="12" t="s">
        <v>169</v>
      </c>
      <c r="AO2" s="12" t="s">
        <v>170</v>
      </c>
    </row>
    <row r="3" spans="1:41" ht="80" x14ac:dyDescent="0.2">
      <c r="A3" s="12" t="s">
        <v>3124</v>
      </c>
      <c r="B3" s="12" t="s">
        <v>171</v>
      </c>
      <c r="C3" s="12" t="s">
        <v>1168</v>
      </c>
      <c r="D3" s="12" t="s">
        <v>3</v>
      </c>
      <c r="E3" s="17">
        <v>43550</v>
      </c>
      <c r="F3" s="17">
        <v>45838</v>
      </c>
      <c r="G3" s="12">
        <v>45</v>
      </c>
      <c r="H3" s="12">
        <v>0</v>
      </c>
      <c r="I3" s="12">
        <v>0</v>
      </c>
      <c r="J3" s="12">
        <v>0</v>
      </c>
      <c r="K3" s="12">
        <v>100</v>
      </c>
      <c r="L3" s="12">
        <v>0</v>
      </c>
      <c r="M3" s="12">
        <v>0</v>
      </c>
      <c r="N3" s="12">
        <v>15</v>
      </c>
      <c r="O3" s="12">
        <v>0</v>
      </c>
      <c r="P3" s="12">
        <v>0</v>
      </c>
      <c r="Q3" s="12">
        <v>0</v>
      </c>
      <c r="R3" s="12">
        <v>0</v>
      </c>
      <c r="S3" s="12">
        <v>0</v>
      </c>
      <c r="T3" s="12">
        <v>0</v>
      </c>
      <c r="U3" s="12">
        <v>0</v>
      </c>
      <c r="V3" s="12">
        <v>0</v>
      </c>
      <c r="W3" s="12">
        <v>0</v>
      </c>
      <c r="X3" s="12">
        <v>0</v>
      </c>
      <c r="Y3" s="12">
        <v>0</v>
      </c>
      <c r="Z3" s="12">
        <v>0</v>
      </c>
      <c r="AA3" s="12">
        <v>0</v>
      </c>
      <c r="AB3" s="12">
        <v>0</v>
      </c>
      <c r="AC3" s="12">
        <v>0</v>
      </c>
      <c r="AD3" s="12">
        <v>0</v>
      </c>
      <c r="AE3" s="12">
        <v>0</v>
      </c>
      <c r="AF3" s="12">
        <v>0</v>
      </c>
      <c r="AG3" s="12">
        <v>0</v>
      </c>
      <c r="AH3" s="12">
        <v>0</v>
      </c>
      <c r="AI3" s="12">
        <f t="shared" si="0"/>
        <v>160</v>
      </c>
      <c r="AJ3" s="12">
        <v>0</v>
      </c>
      <c r="AK3" s="12">
        <v>1</v>
      </c>
      <c r="AL3" s="12" t="s">
        <v>150</v>
      </c>
      <c r="AM3" s="12" t="s">
        <v>1530</v>
      </c>
      <c r="AN3" s="12" t="s">
        <v>172</v>
      </c>
      <c r="AO3" s="12" t="s">
        <v>176</v>
      </c>
    </row>
    <row r="4" spans="1:41" ht="64" x14ac:dyDescent="0.2">
      <c r="A4" s="12" t="s">
        <v>3125</v>
      </c>
      <c r="B4" s="12" t="s">
        <v>173</v>
      </c>
      <c r="C4" s="12" t="s">
        <v>1168</v>
      </c>
      <c r="D4" s="12" t="s">
        <v>3</v>
      </c>
      <c r="E4" s="17">
        <v>43404</v>
      </c>
      <c r="F4" s="17">
        <v>46752</v>
      </c>
      <c r="G4" s="12">
        <v>0</v>
      </c>
      <c r="H4" s="12">
        <v>0</v>
      </c>
      <c r="I4" s="12">
        <v>0</v>
      </c>
      <c r="J4" s="12">
        <v>0</v>
      </c>
      <c r="K4" s="12">
        <v>78</v>
      </c>
      <c r="L4" s="12">
        <v>0</v>
      </c>
      <c r="M4" s="12">
        <v>0</v>
      </c>
      <c r="N4" s="12">
        <v>12.75</v>
      </c>
      <c r="O4" s="12">
        <v>0</v>
      </c>
      <c r="P4" s="12">
        <v>0</v>
      </c>
      <c r="Q4" s="12">
        <v>0</v>
      </c>
      <c r="R4" s="12">
        <v>0</v>
      </c>
      <c r="S4" s="12">
        <v>0</v>
      </c>
      <c r="T4" s="12">
        <v>0</v>
      </c>
      <c r="U4" s="12">
        <v>0</v>
      </c>
      <c r="V4" s="12">
        <v>0</v>
      </c>
      <c r="W4" s="12">
        <v>0</v>
      </c>
      <c r="X4" s="12">
        <v>0</v>
      </c>
      <c r="Y4" s="12">
        <v>0</v>
      </c>
      <c r="Z4" s="12">
        <v>0</v>
      </c>
      <c r="AA4" s="12">
        <v>0</v>
      </c>
      <c r="AB4" s="12">
        <v>0</v>
      </c>
      <c r="AC4" s="12">
        <v>0</v>
      </c>
      <c r="AD4" s="12">
        <v>0</v>
      </c>
      <c r="AE4" s="12">
        <v>0</v>
      </c>
      <c r="AF4" s="12">
        <v>0</v>
      </c>
      <c r="AG4" s="12">
        <v>0</v>
      </c>
      <c r="AH4" s="12">
        <v>0</v>
      </c>
      <c r="AI4" s="12">
        <f t="shared" si="0"/>
        <v>90.75</v>
      </c>
      <c r="AJ4" s="12">
        <v>1</v>
      </c>
      <c r="AK4" s="12">
        <v>0</v>
      </c>
      <c r="AL4" s="12" t="s">
        <v>150</v>
      </c>
      <c r="AM4" s="12" t="s">
        <v>1541</v>
      </c>
      <c r="AN4" s="12" t="s">
        <v>174</v>
      </c>
      <c r="AO4" s="12" t="s">
        <v>175</v>
      </c>
    </row>
    <row r="5" spans="1:41" ht="80" x14ac:dyDescent="0.2">
      <c r="A5" s="12" t="s">
        <v>3126</v>
      </c>
      <c r="B5" s="12" t="s">
        <v>177</v>
      </c>
      <c r="C5" s="12" t="s">
        <v>1168</v>
      </c>
      <c r="D5" s="12" t="s">
        <v>26</v>
      </c>
      <c r="E5" s="17">
        <v>43390</v>
      </c>
      <c r="F5" s="17">
        <v>44135</v>
      </c>
      <c r="G5" s="12">
        <v>0</v>
      </c>
      <c r="H5" s="12">
        <v>0</v>
      </c>
      <c r="I5" s="12">
        <v>0</v>
      </c>
      <c r="J5" s="12">
        <v>0</v>
      </c>
      <c r="K5" s="12">
        <v>1.05</v>
      </c>
      <c r="L5" s="12">
        <v>0</v>
      </c>
      <c r="M5" s="12">
        <v>0</v>
      </c>
      <c r="N5" s="12">
        <v>0.05</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f t="shared" si="0"/>
        <v>1.1000000000000001</v>
      </c>
      <c r="AJ5" s="12">
        <v>1</v>
      </c>
      <c r="AK5" s="12">
        <v>0</v>
      </c>
      <c r="AL5" s="12" t="s">
        <v>14</v>
      </c>
      <c r="AM5" s="12" t="s">
        <v>1541</v>
      </c>
      <c r="AN5" s="12" t="s">
        <v>178</v>
      </c>
      <c r="AO5" s="12" t="s">
        <v>179</v>
      </c>
    </row>
    <row r="6" spans="1:41" ht="64" x14ac:dyDescent="0.2">
      <c r="A6" s="12" t="s">
        <v>3127</v>
      </c>
      <c r="B6" s="12" t="s">
        <v>180</v>
      </c>
      <c r="C6" s="12" t="s">
        <v>1168</v>
      </c>
      <c r="D6" s="12" t="s">
        <v>26</v>
      </c>
      <c r="E6" s="17">
        <v>43333</v>
      </c>
      <c r="F6" s="17">
        <v>43799</v>
      </c>
      <c r="G6" s="12">
        <v>0</v>
      </c>
      <c r="H6" s="12">
        <v>0</v>
      </c>
      <c r="I6" s="12">
        <v>0</v>
      </c>
      <c r="J6" s="12">
        <v>0</v>
      </c>
      <c r="K6" s="12">
        <v>0.22500000000000001</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f t="shared" si="0"/>
        <v>0.22500000000000001</v>
      </c>
      <c r="AJ6" s="12">
        <v>1</v>
      </c>
      <c r="AK6" s="12">
        <v>0</v>
      </c>
      <c r="AL6" s="12" t="s">
        <v>14</v>
      </c>
      <c r="AM6" s="12" t="s">
        <v>1542</v>
      </c>
      <c r="AN6" s="12" t="s">
        <v>181</v>
      </c>
      <c r="AO6" s="12" t="s">
        <v>182</v>
      </c>
    </row>
    <row r="7" spans="1:41" ht="96" x14ac:dyDescent="0.2">
      <c r="A7" s="12" t="s">
        <v>3128</v>
      </c>
      <c r="B7" s="12" t="s">
        <v>183</v>
      </c>
      <c r="C7" s="12" t="s">
        <v>1168</v>
      </c>
      <c r="D7" s="12" t="s">
        <v>3</v>
      </c>
      <c r="E7" s="17">
        <v>43035</v>
      </c>
      <c r="F7" s="17">
        <v>45291</v>
      </c>
      <c r="G7" s="12">
        <v>0</v>
      </c>
      <c r="H7" s="12">
        <v>0</v>
      </c>
      <c r="I7" s="12">
        <v>0</v>
      </c>
      <c r="J7" s="12">
        <v>0</v>
      </c>
      <c r="K7" s="12">
        <v>0</v>
      </c>
      <c r="L7" s="12">
        <v>0</v>
      </c>
      <c r="M7" s="12">
        <v>0</v>
      </c>
      <c r="N7" s="12">
        <v>0</v>
      </c>
      <c r="O7" s="12">
        <v>0</v>
      </c>
      <c r="P7" s="12">
        <v>0</v>
      </c>
      <c r="Q7" s="12">
        <v>0</v>
      </c>
      <c r="R7" s="12">
        <v>41</v>
      </c>
      <c r="S7" s="12">
        <v>0</v>
      </c>
      <c r="T7" s="12">
        <v>0</v>
      </c>
      <c r="U7" s="12">
        <v>0</v>
      </c>
      <c r="V7" s="12">
        <v>0</v>
      </c>
      <c r="W7" s="12">
        <v>0</v>
      </c>
      <c r="X7" s="12">
        <v>0</v>
      </c>
      <c r="Y7" s="12">
        <v>0</v>
      </c>
      <c r="Z7" s="12">
        <v>0</v>
      </c>
      <c r="AA7" s="12">
        <v>0</v>
      </c>
      <c r="AB7" s="12">
        <v>0</v>
      </c>
      <c r="AC7" s="12">
        <v>0</v>
      </c>
      <c r="AD7" s="12">
        <v>0</v>
      </c>
      <c r="AE7" s="12">
        <v>0</v>
      </c>
      <c r="AF7" s="12">
        <v>0</v>
      </c>
      <c r="AG7" s="12">
        <v>0</v>
      </c>
      <c r="AH7" s="12">
        <v>0</v>
      </c>
      <c r="AI7" s="12">
        <f t="shared" si="0"/>
        <v>41</v>
      </c>
      <c r="AJ7" s="12">
        <v>0</v>
      </c>
      <c r="AK7" s="12">
        <v>1</v>
      </c>
      <c r="AL7" s="12" t="s">
        <v>150</v>
      </c>
      <c r="AM7" s="12" t="s">
        <v>307</v>
      </c>
      <c r="AN7" s="12" t="s">
        <v>186</v>
      </c>
      <c r="AO7" s="12" t="s">
        <v>187</v>
      </c>
    </row>
    <row r="8" spans="1:41" ht="64" x14ac:dyDescent="0.2">
      <c r="A8" s="12" t="s">
        <v>3129</v>
      </c>
      <c r="B8" s="12" t="s">
        <v>188</v>
      </c>
      <c r="C8" s="12" t="s">
        <v>1168</v>
      </c>
      <c r="D8" s="12" t="s">
        <v>26</v>
      </c>
      <c r="E8" s="17">
        <v>42844</v>
      </c>
      <c r="F8" s="17">
        <v>44012</v>
      </c>
      <c r="G8" s="12">
        <v>0</v>
      </c>
      <c r="H8" s="12">
        <v>0</v>
      </c>
      <c r="I8" s="12">
        <v>0</v>
      </c>
      <c r="J8" s="12">
        <v>0</v>
      </c>
      <c r="K8" s="12">
        <v>1.1000000000000001</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f t="shared" si="0"/>
        <v>1.1000000000000001</v>
      </c>
      <c r="AJ8" s="12">
        <v>0</v>
      </c>
      <c r="AK8" s="12">
        <v>1</v>
      </c>
      <c r="AL8" s="12" t="s">
        <v>14</v>
      </c>
      <c r="AM8" s="12" t="s">
        <v>1531</v>
      </c>
      <c r="AN8" s="12" t="s">
        <v>189</v>
      </c>
      <c r="AO8" s="12" t="s">
        <v>190</v>
      </c>
    </row>
    <row r="9" spans="1:41" ht="80" x14ac:dyDescent="0.2">
      <c r="A9" s="12" t="s">
        <v>3130</v>
      </c>
      <c r="B9" s="12" t="s">
        <v>191</v>
      </c>
      <c r="C9" s="12" t="s">
        <v>1168</v>
      </c>
      <c r="D9" s="12" t="s">
        <v>3</v>
      </c>
      <c r="E9" s="17">
        <v>42640</v>
      </c>
      <c r="F9" s="17">
        <v>44592</v>
      </c>
      <c r="G9" s="12">
        <v>85</v>
      </c>
      <c r="H9" s="12">
        <v>0</v>
      </c>
      <c r="I9" s="12">
        <v>0</v>
      </c>
      <c r="J9" s="12">
        <v>0</v>
      </c>
      <c r="K9" s="12">
        <v>95.11</v>
      </c>
      <c r="L9" s="12">
        <v>0</v>
      </c>
      <c r="M9" s="12">
        <v>0</v>
      </c>
      <c r="N9" s="12">
        <v>0</v>
      </c>
      <c r="O9" s="12">
        <v>0</v>
      </c>
      <c r="P9" s="12">
        <v>0</v>
      </c>
      <c r="Q9" s="12">
        <v>0</v>
      </c>
      <c r="R9" s="12">
        <v>0</v>
      </c>
      <c r="S9" s="12">
        <v>0</v>
      </c>
      <c r="T9" s="12">
        <v>0</v>
      </c>
      <c r="U9" s="12">
        <v>0</v>
      </c>
      <c r="V9" s="12">
        <v>0</v>
      </c>
      <c r="W9" s="12">
        <v>0</v>
      </c>
      <c r="X9" s="12">
        <v>20</v>
      </c>
      <c r="Y9" s="12">
        <v>0</v>
      </c>
      <c r="Z9" s="12">
        <v>12</v>
      </c>
      <c r="AA9" s="12">
        <v>0</v>
      </c>
      <c r="AB9" s="12">
        <v>0</v>
      </c>
      <c r="AC9" s="12">
        <v>48.26</v>
      </c>
      <c r="AD9" s="12">
        <v>0</v>
      </c>
      <c r="AE9" s="12">
        <v>0</v>
      </c>
      <c r="AF9" s="12">
        <v>0</v>
      </c>
      <c r="AG9" s="12">
        <v>0</v>
      </c>
      <c r="AH9" s="12">
        <v>0</v>
      </c>
      <c r="AI9" s="12">
        <f t="shared" si="0"/>
        <v>260.37</v>
      </c>
      <c r="AJ9" s="12">
        <v>1</v>
      </c>
      <c r="AK9" s="12">
        <v>0</v>
      </c>
      <c r="AL9" s="12" t="s">
        <v>150</v>
      </c>
      <c r="AM9" s="12" t="s">
        <v>1541</v>
      </c>
      <c r="AN9" s="12" t="s">
        <v>192</v>
      </c>
      <c r="AO9" s="12" t="s">
        <v>193</v>
      </c>
    </row>
    <row r="10" spans="1:41" ht="64" x14ac:dyDescent="0.2">
      <c r="A10" s="12" t="s">
        <v>3131</v>
      </c>
      <c r="B10" s="12" t="s">
        <v>194</v>
      </c>
      <c r="C10" s="12" t="s">
        <v>1168</v>
      </c>
      <c r="D10" s="12" t="s">
        <v>3</v>
      </c>
      <c r="E10" s="17">
        <v>42621</v>
      </c>
      <c r="F10" s="17">
        <v>45838</v>
      </c>
      <c r="G10" s="12">
        <v>0</v>
      </c>
      <c r="H10" s="12">
        <v>0</v>
      </c>
      <c r="I10" s="12">
        <v>0</v>
      </c>
      <c r="J10" s="12">
        <v>0</v>
      </c>
      <c r="K10" s="12">
        <v>110</v>
      </c>
      <c r="L10" s="12">
        <v>0</v>
      </c>
      <c r="M10" s="12">
        <v>0</v>
      </c>
      <c r="N10" s="12">
        <v>25</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f t="shared" si="0"/>
        <v>135</v>
      </c>
      <c r="AJ10" s="12">
        <v>0</v>
      </c>
      <c r="AK10" s="12">
        <v>1</v>
      </c>
      <c r="AL10" s="12" t="s">
        <v>150</v>
      </c>
      <c r="AM10" s="12" t="s">
        <v>1530</v>
      </c>
      <c r="AN10" s="12" t="s">
        <v>195</v>
      </c>
      <c r="AO10" s="13" t="s">
        <v>196</v>
      </c>
    </row>
    <row r="11" spans="1:41" ht="64" x14ac:dyDescent="0.2">
      <c r="A11" s="12" t="s">
        <v>3132</v>
      </c>
      <c r="B11" s="12" t="s">
        <v>191</v>
      </c>
      <c r="C11" s="12" t="s">
        <v>1168</v>
      </c>
      <c r="D11" s="12" t="s">
        <v>26</v>
      </c>
      <c r="E11" s="17">
        <v>42116</v>
      </c>
      <c r="F11" s="17">
        <v>42978</v>
      </c>
      <c r="G11" s="12">
        <v>0</v>
      </c>
      <c r="H11" s="12">
        <v>0</v>
      </c>
      <c r="I11" s="12">
        <v>0</v>
      </c>
      <c r="J11" s="12">
        <v>0</v>
      </c>
      <c r="K11" s="12">
        <v>1</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f t="shared" si="0"/>
        <v>1</v>
      </c>
      <c r="AJ11" s="12">
        <v>1</v>
      </c>
      <c r="AK11" s="12">
        <v>0</v>
      </c>
      <c r="AL11" s="12" t="s">
        <v>14</v>
      </c>
      <c r="AM11" s="12" t="s">
        <v>1542</v>
      </c>
      <c r="AN11" s="12" t="s">
        <v>197</v>
      </c>
      <c r="AO11" s="12"/>
    </row>
    <row r="12" spans="1:41" ht="80" x14ac:dyDescent="0.2">
      <c r="A12" s="12" t="s">
        <v>3133</v>
      </c>
      <c r="B12" s="12" t="s">
        <v>198</v>
      </c>
      <c r="C12" s="12" t="s">
        <v>1168</v>
      </c>
      <c r="D12" s="12" t="s">
        <v>3</v>
      </c>
      <c r="E12" s="17">
        <v>42101</v>
      </c>
      <c r="F12" s="17"/>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6">
        <v>2.2000000000000002</v>
      </c>
      <c r="AH12" s="16">
        <v>4.4000000000000004</v>
      </c>
      <c r="AI12" s="16">
        <f t="shared" si="0"/>
        <v>6.6000000000000005</v>
      </c>
      <c r="AJ12" s="12">
        <v>0</v>
      </c>
      <c r="AK12" s="12">
        <v>1</v>
      </c>
      <c r="AL12" s="12" t="s">
        <v>20</v>
      </c>
      <c r="AM12" s="12" t="s">
        <v>201</v>
      </c>
      <c r="AN12" s="12" t="s">
        <v>199</v>
      </c>
      <c r="AO12" s="13" t="s">
        <v>200</v>
      </c>
    </row>
    <row r="13" spans="1:41" ht="64" x14ac:dyDescent="0.2">
      <c r="A13" s="12" t="s">
        <v>3134</v>
      </c>
      <c r="B13" s="12" t="s">
        <v>202</v>
      </c>
      <c r="C13" s="12" t="s">
        <v>1168</v>
      </c>
      <c r="D13" s="12" t="s">
        <v>26</v>
      </c>
      <c r="E13" s="17">
        <v>41975</v>
      </c>
      <c r="F13" s="17">
        <v>43227</v>
      </c>
      <c r="G13" s="12">
        <v>0</v>
      </c>
      <c r="H13" s="12">
        <v>0</v>
      </c>
      <c r="I13" s="12">
        <v>0</v>
      </c>
      <c r="J13" s="12">
        <v>0</v>
      </c>
      <c r="K13" s="12">
        <v>15.1</v>
      </c>
      <c r="L13" s="12">
        <v>0</v>
      </c>
      <c r="M13" s="12">
        <v>0</v>
      </c>
      <c r="N13" s="12">
        <v>2.9</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f t="shared" si="0"/>
        <v>18</v>
      </c>
      <c r="AJ13" s="12">
        <v>1</v>
      </c>
      <c r="AK13" s="12">
        <v>0</v>
      </c>
      <c r="AL13" s="12" t="s">
        <v>150</v>
      </c>
      <c r="AM13" s="12" t="s">
        <v>1541</v>
      </c>
      <c r="AN13" s="12" t="s">
        <v>203</v>
      </c>
      <c r="AO13" s="12" t="s">
        <v>204</v>
      </c>
    </row>
    <row r="14" spans="1:41" ht="80" x14ac:dyDescent="0.2">
      <c r="A14" s="12" t="s">
        <v>3135</v>
      </c>
      <c r="B14" s="12" t="s">
        <v>205</v>
      </c>
      <c r="C14" s="12" t="s">
        <v>1168</v>
      </c>
      <c r="D14" s="12" t="s">
        <v>3</v>
      </c>
      <c r="E14" s="17">
        <v>41975</v>
      </c>
      <c r="F14" s="17">
        <v>45473</v>
      </c>
      <c r="G14" s="12">
        <v>100</v>
      </c>
      <c r="H14" s="12">
        <v>0</v>
      </c>
      <c r="I14" s="12">
        <v>0</v>
      </c>
      <c r="J14" s="12">
        <v>0</v>
      </c>
      <c r="K14" s="12">
        <v>110</v>
      </c>
      <c r="L14" s="12">
        <v>0</v>
      </c>
      <c r="M14" s="12">
        <v>0</v>
      </c>
      <c r="N14" s="12">
        <v>41.68</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f t="shared" si="0"/>
        <v>251.68</v>
      </c>
      <c r="AJ14" s="12">
        <v>0</v>
      </c>
      <c r="AK14" s="12">
        <v>1</v>
      </c>
      <c r="AL14" s="12" t="s">
        <v>150</v>
      </c>
      <c r="AM14" s="12" t="s">
        <v>1530</v>
      </c>
      <c r="AN14" s="12" t="s">
        <v>206</v>
      </c>
      <c r="AO14" s="12" t="s">
        <v>207</v>
      </c>
    </row>
    <row r="15" spans="1:41" ht="80" x14ac:dyDescent="0.2">
      <c r="A15" s="12" t="s">
        <v>3136</v>
      </c>
      <c r="B15" s="12" t="s">
        <v>208</v>
      </c>
      <c r="C15" s="12" t="s">
        <v>1168</v>
      </c>
      <c r="D15" s="12" t="s">
        <v>26</v>
      </c>
      <c r="E15" s="17">
        <v>41835</v>
      </c>
      <c r="F15" s="17">
        <v>43830</v>
      </c>
      <c r="G15" s="12">
        <v>0</v>
      </c>
      <c r="H15" s="12">
        <v>0</v>
      </c>
      <c r="I15" s="12">
        <v>0</v>
      </c>
      <c r="J15" s="12">
        <v>0</v>
      </c>
      <c r="K15" s="12">
        <v>0</v>
      </c>
      <c r="L15" s="12">
        <v>0</v>
      </c>
      <c r="M15" s="12">
        <v>0</v>
      </c>
      <c r="N15" s="12">
        <v>0</v>
      </c>
      <c r="O15" s="12">
        <v>0</v>
      </c>
      <c r="P15" s="12">
        <v>0</v>
      </c>
      <c r="Q15" s="12">
        <v>0</v>
      </c>
      <c r="R15" s="15">
        <v>25.47</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5">
        <f t="shared" si="0"/>
        <v>25.47</v>
      </c>
      <c r="AJ15" s="12">
        <v>0</v>
      </c>
      <c r="AK15" s="12">
        <v>1</v>
      </c>
      <c r="AL15" s="12" t="s">
        <v>150</v>
      </c>
      <c r="AM15" s="12" t="s">
        <v>1532</v>
      </c>
      <c r="AN15" s="12" t="s">
        <v>210</v>
      </c>
      <c r="AO15" s="12" t="s">
        <v>1640</v>
      </c>
    </row>
    <row r="16" spans="1:41" ht="96" x14ac:dyDescent="0.2">
      <c r="A16" s="12" t="s">
        <v>3137</v>
      </c>
      <c r="B16" s="12" t="s">
        <v>211</v>
      </c>
      <c r="C16" s="12" t="s">
        <v>1168</v>
      </c>
      <c r="D16" s="12" t="s">
        <v>3</v>
      </c>
      <c r="E16" s="17">
        <v>41583</v>
      </c>
      <c r="F16" s="17">
        <v>45291</v>
      </c>
      <c r="G16" s="12">
        <v>60</v>
      </c>
      <c r="H16" s="12">
        <v>0</v>
      </c>
      <c r="I16" s="12">
        <v>0</v>
      </c>
      <c r="J16" s="12">
        <v>0</v>
      </c>
      <c r="K16" s="12">
        <v>100</v>
      </c>
      <c r="L16" s="12">
        <v>0</v>
      </c>
      <c r="M16" s="12">
        <v>0</v>
      </c>
      <c r="N16" s="12">
        <v>31.8</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f t="shared" si="0"/>
        <v>191.8</v>
      </c>
      <c r="AJ16" s="12">
        <v>1</v>
      </c>
      <c r="AK16" s="12">
        <v>0</v>
      </c>
      <c r="AL16" s="12" t="s">
        <v>150</v>
      </c>
      <c r="AM16" s="12" t="s">
        <v>1541</v>
      </c>
      <c r="AN16" s="12" t="s">
        <v>212</v>
      </c>
      <c r="AO16" s="12" t="s">
        <v>213</v>
      </c>
    </row>
    <row r="17" spans="1:41" ht="96" x14ac:dyDescent="0.2">
      <c r="A17" s="12" t="s">
        <v>3138</v>
      </c>
      <c r="B17" s="12" t="s">
        <v>214</v>
      </c>
      <c r="C17" s="12" t="s">
        <v>1168</v>
      </c>
      <c r="D17" s="12" t="s">
        <v>26</v>
      </c>
      <c r="E17" s="17">
        <v>41505</v>
      </c>
      <c r="F17" s="17">
        <v>42338</v>
      </c>
      <c r="G17" s="12">
        <v>0</v>
      </c>
      <c r="H17" s="12">
        <v>0</v>
      </c>
      <c r="I17" s="12">
        <v>0</v>
      </c>
      <c r="J17" s="12">
        <v>0</v>
      </c>
      <c r="K17" s="12">
        <v>0.7</v>
      </c>
      <c r="L17" s="12">
        <v>0</v>
      </c>
      <c r="M17" s="12">
        <v>0</v>
      </c>
      <c r="N17" s="12">
        <v>0.05</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f t="shared" si="0"/>
        <v>0.75</v>
      </c>
      <c r="AJ17" s="12">
        <v>0</v>
      </c>
      <c r="AK17" s="12">
        <v>1</v>
      </c>
      <c r="AL17" s="12" t="s">
        <v>14</v>
      </c>
      <c r="AM17" s="12" t="s">
        <v>1531</v>
      </c>
      <c r="AN17" s="12" t="s">
        <v>215</v>
      </c>
      <c r="AO17" s="12" t="s">
        <v>216</v>
      </c>
    </row>
    <row r="18" spans="1:41" ht="48" x14ac:dyDescent="0.2">
      <c r="A18" s="12" t="s">
        <v>3139</v>
      </c>
      <c r="B18" s="12" t="s">
        <v>217</v>
      </c>
      <c r="C18" s="12" t="s">
        <v>1168</v>
      </c>
      <c r="D18" s="12" t="s">
        <v>3</v>
      </c>
      <c r="E18" s="17">
        <v>41449</v>
      </c>
      <c r="F18" s="17">
        <v>44018</v>
      </c>
      <c r="G18" s="12">
        <v>0</v>
      </c>
      <c r="H18" s="12">
        <v>0</v>
      </c>
      <c r="I18" s="12">
        <v>0</v>
      </c>
      <c r="J18" s="12">
        <v>0</v>
      </c>
      <c r="K18" s="12">
        <v>0</v>
      </c>
      <c r="L18" s="12">
        <v>0</v>
      </c>
      <c r="M18" s="12">
        <v>0</v>
      </c>
      <c r="N18" s="12">
        <v>2</v>
      </c>
      <c r="O18" s="12">
        <v>0</v>
      </c>
      <c r="P18" s="12">
        <v>0</v>
      </c>
      <c r="Q18" s="12">
        <v>0</v>
      </c>
      <c r="R18" s="12">
        <v>0</v>
      </c>
      <c r="S18" s="12">
        <v>0</v>
      </c>
      <c r="T18" s="12">
        <v>0</v>
      </c>
      <c r="U18" s="12">
        <v>0</v>
      </c>
      <c r="V18" s="12">
        <v>0</v>
      </c>
      <c r="W18" s="12">
        <v>0</v>
      </c>
      <c r="X18" s="12">
        <v>0</v>
      </c>
      <c r="Y18" s="12">
        <v>0</v>
      </c>
      <c r="Z18" s="12">
        <v>21.3</v>
      </c>
      <c r="AA18" s="12">
        <v>0</v>
      </c>
      <c r="AB18" s="12">
        <v>0</v>
      </c>
      <c r="AC18" s="12">
        <v>0</v>
      </c>
      <c r="AD18" s="12">
        <v>0</v>
      </c>
      <c r="AE18" s="12">
        <v>0</v>
      </c>
      <c r="AF18" s="12">
        <v>0</v>
      </c>
      <c r="AG18" s="12">
        <v>0</v>
      </c>
      <c r="AH18" s="12">
        <v>0</v>
      </c>
      <c r="AI18" s="12">
        <f t="shared" si="0"/>
        <v>23.3</v>
      </c>
      <c r="AJ18" s="12">
        <v>1</v>
      </c>
      <c r="AK18" s="12">
        <v>0</v>
      </c>
      <c r="AL18" s="12" t="s">
        <v>209</v>
      </c>
      <c r="AM18" s="12" t="s">
        <v>1541</v>
      </c>
      <c r="AN18" s="12" t="s">
        <v>219</v>
      </c>
      <c r="AO18" s="12" t="s">
        <v>220</v>
      </c>
    </row>
    <row r="19" spans="1:41" ht="80" x14ac:dyDescent="0.2">
      <c r="A19" s="12" t="s">
        <v>3140</v>
      </c>
      <c r="B19" s="12" t="s">
        <v>221</v>
      </c>
      <c r="C19" s="12" t="s">
        <v>1168</v>
      </c>
      <c r="D19" s="12" t="s">
        <v>26</v>
      </c>
      <c r="E19" s="17">
        <v>41095</v>
      </c>
      <c r="F19" s="17">
        <v>41882</v>
      </c>
      <c r="G19" s="12">
        <v>0</v>
      </c>
      <c r="H19" s="12">
        <v>0</v>
      </c>
      <c r="I19" s="12">
        <v>0</v>
      </c>
      <c r="J19" s="12">
        <v>0</v>
      </c>
      <c r="K19" s="12">
        <v>1</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f t="shared" si="0"/>
        <v>1</v>
      </c>
      <c r="AJ19" s="12">
        <v>1</v>
      </c>
      <c r="AK19" s="12">
        <v>0</v>
      </c>
      <c r="AL19" s="12" t="s">
        <v>14</v>
      </c>
      <c r="AM19" s="12" t="s">
        <v>1542</v>
      </c>
      <c r="AN19" s="12" t="s">
        <v>222</v>
      </c>
      <c r="AO19" s="12" t="s">
        <v>223</v>
      </c>
    </row>
    <row r="20" spans="1:41" ht="64" x14ac:dyDescent="0.2">
      <c r="A20" s="12" t="s">
        <v>3141</v>
      </c>
      <c r="B20" s="12" t="s">
        <v>224</v>
      </c>
      <c r="C20" s="12" t="s">
        <v>1168</v>
      </c>
      <c r="D20" s="12" t="s">
        <v>26</v>
      </c>
      <c r="E20" s="17">
        <v>41071</v>
      </c>
      <c r="F20" s="17">
        <v>44012</v>
      </c>
      <c r="G20" s="12">
        <v>0</v>
      </c>
      <c r="H20" s="12">
        <v>0</v>
      </c>
      <c r="I20" s="12">
        <v>0</v>
      </c>
      <c r="J20" s="12">
        <v>0</v>
      </c>
      <c r="K20" s="12">
        <v>55</v>
      </c>
      <c r="L20" s="12">
        <v>0</v>
      </c>
      <c r="M20" s="12">
        <v>0</v>
      </c>
      <c r="N20" s="12">
        <v>7</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f t="shared" si="0"/>
        <v>62</v>
      </c>
      <c r="AJ20" s="12">
        <v>0</v>
      </c>
      <c r="AK20" s="12">
        <v>1</v>
      </c>
      <c r="AL20" s="12" t="s">
        <v>150</v>
      </c>
      <c r="AM20" s="12" t="s">
        <v>1533</v>
      </c>
      <c r="AN20" s="12" t="s">
        <v>225</v>
      </c>
      <c r="AO20" s="12" t="s">
        <v>226</v>
      </c>
    </row>
    <row r="21" spans="1:41" ht="80" x14ac:dyDescent="0.2">
      <c r="A21" s="12" t="s">
        <v>3142</v>
      </c>
      <c r="B21" s="12" t="s">
        <v>227</v>
      </c>
      <c r="C21" s="12" t="s">
        <v>1168</v>
      </c>
      <c r="D21" s="12" t="s">
        <v>26</v>
      </c>
      <c r="E21" s="17" t="s">
        <v>228</v>
      </c>
      <c r="F21" s="17" t="s">
        <v>218</v>
      </c>
      <c r="G21" s="12">
        <v>0</v>
      </c>
      <c r="H21" s="12">
        <v>0</v>
      </c>
      <c r="I21" s="12">
        <v>0</v>
      </c>
      <c r="J21" s="12">
        <v>0</v>
      </c>
      <c r="K21" s="12">
        <v>0</v>
      </c>
      <c r="L21" s="12">
        <v>0</v>
      </c>
      <c r="M21" s="12">
        <v>0</v>
      </c>
      <c r="N21" s="12">
        <v>12.01</v>
      </c>
      <c r="O21" s="12">
        <v>0</v>
      </c>
      <c r="P21" s="12">
        <v>0</v>
      </c>
      <c r="Q21" s="12">
        <v>0</v>
      </c>
      <c r="R21" s="12">
        <v>0</v>
      </c>
      <c r="S21" s="12">
        <v>0</v>
      </c>
      <c r="T21" s="12">
        <v>0</v>
      </c>
      <c r="U21" s="12">
        <v>0</v>
      </c>
      <c r="V21" s="12">
        <v>0</v>
      </c>
      <c r="W21" s="12">
        <v>0</v>
      </c>
      <c r="X21" s="12">
        <v>0</v>
      </c>
      <c r="Y21" s="12">
        <v>0</v>
      </c>
      <c r="Z21" s="12">
        <v>10.07</v>
      </c>
      <c r="AA21" s="12">
        <v>0</v>
      </c>
      <c r="AB21" s="12">
        <v>0</v>
      </c>
      <c r="AC21" s="12">
        <v>0</v>
      </c>
      <c r="AD21" s="12">
        <v>0</v>
      </c>
      <c r="AE21" s="12">
        <v>0</v>
      </c>
      <c r="AF21" s="12">
        <v>0</v>
      </c>
      <c r="AG21" s="12">
        <v>0</v>
      </c>
      <c r="AH21" s="12">
        <v>0</v>
      </c>
      <c r="AI21" s="12">
        <f t="shared" si="0"/>
        <v>22.08</v>
      </c>
      <c r="AJ21" s="12">
        <v>1</v>
      </c>
      <c r="AK21" s="12">
        <v>0</v>
      </c>
      <c r="AL21" s="12" t="s">
        <v>20</v>
      </c>
      <c r="AM21" s="12" t="s">
        <v>1541</v>
      </c>
      <c r="AN21" s="12" t="s">
        <v>229</v>
      </c>
      <c r="AO21" s="12" t="s">
        <v>230</v>
      </c>
    </row>
    <row r="22" spans="1:41" ht="64" x14ac:dyDescent="0.2">
      <c r="A22" s="12" t="s">
        <v>3143</v>
      </c>
      <c r="B22" s="12" t="s">
        <v>231</v>
      </c>
      <c r="C22" s="12" t="s">
        <v>1168</v>
      </c>
      <c r="D22" s="12" t="s">
        <v>26</v>
      </c>
      <c r="E22" s="17" t="s">
        <v>232</v>
      </c>
      <c r="F22" s="17" t="s">
        <v>102</v>
      </c>
      <c r="G22" s="12">
        <v>0</v>
      </c>
      <c r="H22" s="12">
        <v>0</v>
      </c>
      <c r="I22" s="12">
        <v>0</v>
      </c>
      <c r="J22" s="12">
        <v>0</v>
      </c>
      <c r="K22" s="12">
        <v>0</v>
      </c>
      <c r="L22" s="12">
        <v>0</v>
      </c>
      <c r="M22" s="12">
        <v>0</v>
      </c>
      <c r="N22" s="12">
        <v>0</v>
      </c>
      <c r="O22" s="12">
        <v>0</v>
      </c>
      <c r="P22" s="12">
        <v>0</v>
      </c>
      <c r="Q22" s="12">
        <v>0</v>
      </c>
      <c r="R22" s="12">
        <v>16</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f t="shared" si="0"/>
        <v>16</v>
      </c>
      <c r="AJ22" s="12">
        <v>1</v>
      </c>
      <c r="AK22" s="12">
        <v>0</v>
      </c>
      <c r="AL22" s="12" t="s">
        <v>20</v>
      </c>
      <c r="AM22" s="12" t="s">
        <v>1541</v>
      </c>
      <c r="AN22" s="12" t="s">
        <v>233</v>
      </c>
      <c r="AO22" s="12" t="s">
        <v>234</v>
      </c>
    </row>
    <row r="23" spans="1:41" ht="96" x14ac:dyDescent="0.2">
      <c r="A23" s="12" t="s">
        <v>3144</v>
      </c>
      <c r="B23" s="12" t="s">
        <v>236</v>
      </c>
      <c r="C23" s="12" t="s">
        <v>1168</v>
      </c>
      <c r="D23" s="12" t="s">
        <v>26</v>
      </c>
      <c r="E23" s="17" t="s">
        <v>237</v>
      </c>
      <c r="F23" s="17" t="s">
        <v>238</v>
      </c>
      <c r="G23" s="12">
        <v>0</v>
      </c>
      <c r="H23" s="12">
        <v>0</v>
      </c>
      <c r="I23" s="12">
        <v>0</v>
      </c>
      <c r="J23" s="12">
        <v>0</v>
      </c>
      <c r="K23" s="12">
        <v>55</v>
      </c>
      <c r="L23" s="12">
        <v>0</v>
      </c>
      <c r="M23" s="12">
        <v>0</v>
      </c>
      <c r="N23" s="12">
        <v>15</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f t="shared" si="0"/>
        <v>70</v>
      </c>
      <c r="AJ23" s="12">
        <v>1</v>
      </c>
      <c r="AK23" s="12">
        <v>0</v>
      </c>
      <c r="AL23" s="12" t="s">
        <v>20</v>
      </c>
      <c r="AM23" s="12" t="s">
        <v>1534</v>
      </c>
      <c r="AN23" s="12" t="s">
        <v>240</v>
      </c>
      <c r="AO23" s="13" t="s">
        <v>239</v>
      </c>
    </row>
    <row r="24" spans="1:41" s="118" customFormat="1" ht="64" x14ac:dyDescent="0.2">
      <c r="A24" s="127" t="s">
        <v>235</v>
      </c>
      <c r="B24" s="127" t="s">
        <v>241</v>
      </c>
      <c r="C24" s="127" t="s">
        <v>1168</v>
      </c>
      <c r="D24" s="127" t="s">
        <v>26</v>
      </c>
      <c r="E24" s="128" t="s">
        <v>242</v>
      </c>
      <c r="F24" s="128" t="s">
        <v>243</v>
      </c>
      <c r="G24" s="127">
        <v>0</v>
      </c>
      <c r="H24" s="127">
        <v>0</v>
      </c>
      <c r="I24" s="127">
        <v>0</v>
      </c>
      <c r="J24" s="127">
        <v>0</v>
      </c>
      <c r="K24" s="127">
        <v>1</v>
      </c>
      <c r="L24" s="127">
        <v>0</v>
      </c>
      <c r="M24" s="127">
        <v>0</v>
      </c>
      <c r="N24" s="127">
        <v>0.1</v>
      </c>
      <c r="O24" s="127">
        <v>0</v>
      </c>
      <c r="P24" s="127">
        <v>0</v>
      </c>
      <c r="Q24" s="127">
        <v>0</v>
      </c>
      <c r="R24" s="127">
        <v>0</v>
      </c>
      <c r="S24" s="127">
        <v>0</v>
      </c>
      <c r="T24" s="127">
        <v>0</v>
      </c>
      <c r="U24" s="127">
        <v>0</v>
      </c>
      <c r="V24" s="127">
        <v>0</v>
      </c>
      <c r="W24" s="127">
        <v>0</v>
      </c>
      <c r="X24" s="127">
        <v>0</v>
      </c>
      <c r="Y24" s="127">
        <v>0</v>
      </c>
      <c r="Z24" s="127">
        <v>0</v>
      </c>
      <c r="AA24" s="127">
        <v>0</v>
      </c>
      <c r="AB24" s="127">
        <v>0</v>
      </c>
      <c r="AC24" s="127">
        <v>0</v>
      </c>
      <c r="AD24" s="127">
        <v>0</v>
      </c>
      <c r="AE24" s="127">
        <v>0</v>
      </c>
      <c r="AF24" s="127">
        <v>0</v>
      </c>
      <c r="AG24" s="127">
        <v>0</v>
      </c>
      <c r="AH24" s="127">
        <v>0</v>
      </c>
      <c r="AI24" s="127">
        <f t="shared" si="0"/>
        <v>1.1000000000000001</v>
      </c>
      <c r="AJ24" s="127">
        <v>0</v>
      </c>
      <c r="AK24" s="127">
        <v>1</v>
      </c>
      <c r="AL24" s="127" t="s">
        <v>14</v>
      </c>
      <c r="AM24" s="127" t="s">
        <v>1535</v>
      </c>
      <c r="AN24" s="127" t="s">
        <v>244</v>
      </c>
      <c r="AO24" s="127" t="s">
        <v>245</v>
      </c>
    </row>
    <row r="25" spans="1:41" ht="80" x14ac:dyDescent="0.2">
      <c r="A25" s="12" t="s">
        <v>3145</v>
      </c>
      <c r="B25" s="12" t="s">
        <v>246</v>
      </c>
      <c r="C25" s="12" t="s">
        <v>1168</v>
      </c>
      <c r="D25" s="12" t="s">
        <v>26</v>
      </c>
      <c r="E25" s="17" t="s">
        <v>247</v>
      </c>
      <c r="F25" s="17" t="s">
        <v>102</v>
      </c>
      <c r="G25" s="12">
        <v>0</v>
      </c>
      <c r="H25" s="12">
        <v>0</v>
      </c>
      <c r="I25" s="12">
        <v>0</v>
      </c>
      <c r="J25" s="12">
        <v>0</v>
      </c>
      <c r="K25" s="12">
        <v>0</v>
      </c>
      <c r="L25" s="12">
        <v>0</v>
      </c>
      <c r="M25" s="12">
        <v>0</v>
      </c>
      <c r="N25" s="12">
        <v>0</v>
      </c>
      <c r="O25" s="12">
        <v>0</v>
      </c>
      <c r="P25" s="12">
        <v>0</v>
      </c>
      <c r="Q25" s="12">
        <v>0</v>
      </c>
      <c r="R25" s="12">
        <v>10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f t="shared" si="0"/>
        <v>10</v>
      </c>
      <c r="AJ25" s="12">
        <v>1</v>
      </c>
      <c r="AK25" s="12">
        <v>0</v>
      </c>
      <c r="AL25" s="12" t="s">
        <v>150</v>
      </c>
      <c r="AM25" s="12" t="s">
        <v>1541</v>
      </c>
      <c r="AN25" s="12" t="s">
        <v>248</v>
      </c>
      <c r="AO25" s="12" t="s">
        <v>249</v>
      </c>
    </row>
    <row r="26" spans="1:41" ht="80" x14ac:dyDescent="0.2">
      <c r="A26" s="12" t="s">
        <v>3146</v>
      </c>
      <c r="B26" s="12" t="s">
        <v>250</v>
      </c>
      <c r="C26" s="12" t="s">
        <v>1168</v>
      </c>
      <c r="D26" s="12" t="s">
        <v>26</v>
      </c>
      <c r="E26" s="17" t="s">
        <v>251</v>
      </c>
      <c r="F26" s="17" t="s">
        <v>60</v>
      </c>
      <c r="G26" s="12">
        <v>0</v>
      </c>
      <c r="H26" s="12">
        <v>0</v>
      </c>
      <c r="I26" s="12">
        <v>0</v>
      </c>
      <c r="J26" s="12">
        <v>0</v>
      </c>
      <c r="K26" s="12">
        <v>44.8</v>
      </c>
      <c r="L26" s="12">
        <v>0</v>
      </c>
      <c r="M26" s="12">
        <v>0</v>
      </c>
      <c r="N26" s="12">
        <v>11.2</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f t="shared" si="0"/>
        <v>56</v>
      </c>
      <c r="AJ26" s="12">
        <v>0</v>
      </c>
      <c r="AK26" s="12">
        <v>1</v>
      </c>
      <c r="AL26" s="12" t="s">
        <v>150</v>
      </c>
      <c r="AM26" s="12" t="s">
        <v>1536</v>
      </c>
      <c r="AN26" s="12" t="s">
        <v>252</v>
      </c>
      <c r="AO26" s="12" t="s">
        <v>253</v>
      </c>
    </row>
    <row r="27" spans="1:41" ht="48" x14ac:dyDescent="0.2">
      <c r="A27" s="12" t="s">
        <v>3147</v>
      </c>
      <c r="B27" s="12" t="s">
        <v>254</v>
      </c>
      <c r="C27" s="12" t="s">
        <v>1168</v>
      </c>
      <c r="D27" s="12" t="s">
        <v>26</v>
      </c>
      <c r="E27" s="17" t="s">
        <v>255</v>
      </c>
      <c r="F27" s="17" t="s">
        <v>256</v>
      </c>
      <c r="G27" s="12">
        <v>0</v>
      </c>
      <c r="H27" s="12">
        <v>0</v>
      </c>
      <c r="I27" s="12">
        <v>0</v>
      </c>
      <c r="J27" s="12">
        <v>0</v>
      </c>
      <c r="K27" s="12">
        <v>23</v>
      </c>
      <c r="L27" s="12">
        <v>0</v>
      </c>
      <c r="M27" s="12">
        <v>0</v>
      </c>
      <c r="N27" s="12">
        <v>9</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c r="AE27" s="12">
        <v>0</v>
      </c>
      <c r="AF27" s="12">
        <v>0</v>
      </c>
      <c r="AG27" s="12">
        <v>0</v>
      </c>
      <c r="AH27" s="12">
        <v>0</v>
      </c>
      <c r="AI27" s="12">
        <f t="shared" si="0"/>
        <v>32</v>
      </c>
      <c r="AJ27" s="12">
        <v>1</v>
      </c>
      <c r="AK27" s="12">
        <v>0</v>
      </c>
      <c r="AL27" s="12" t="s">
        <v>20</v>
      </c>
      <c r="AM27" s="12" t="s">
        <v>1541</v>
      </c>
      <c r="AN27" s="12" t="s">
        <v>258</v>
      </c>
      <c r="AO27" s="13" t="s">
        <v>257</v>
      </c>
    </row>
    <row r="28" spans="1:41" s="113" customFormat="1" ht="96" x14ac:dyDescent="0.2">
      <c r="A28" s="120" t="s">
        <v>259</v>
      </c>
      <c r="B28" s="120" t="s">
        <v>260</v>
      </c>
      <c r="C28" s="120" t="s">
        <v>1168</v>
      </c>
      <c r="D28" s="120" t="s">
        <v>26</v>
      </c>
      <c r="E28" s="126" t="s">
        <v>261</v>
      </c>
      <c r="F28" s="126" t="s">
        <v>262</v>
      </c>
      <c r="G28" s="120">
        <v>0</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0">
        <v>0</v>
      </c>
      <c r="Y28" s="120">
        <v>0</v>
      </c>
      <c r="Z28" s="120">
        <v>0</v>
      </c>
      <c r="AA28" s="120">
        <v>1.0649999999999999</v>
      </c>
      <c r="AB28" s="120">
        <v>0</v>
      </c>
      <c r="AC28" s="120">
        <v>0</v>
      </c>
      <c r="AD28" s="120">
        <v>0</v>
      </c>
      <c r="AE28" s="120">
        <v>0</v>
      </c>
      <c r="AF28" s="120">
        <v>0</v>
      </c>
      <c r="AG28" s="120">
        <v>0</v>
      </c>
      <c r="AH28" s="120">
        <v>0</v>
      </c>
      <c r="AI28" s="120">
        <f t="shared" si="0"/>
        <v>1.0649999999999999</v>
      </c>
      <c r="AJ28" s="120">
        <v>0</v>
      </c>
      <c r="AK28" s="120">
        <v>1</v>
      </c>
      <c r="AL28" s="120" t="s">
        <v>14</v>
      </c>
      <c r="AM28" s="120" t="s">
        <v>1537</v>
      </c>
      <c r="AN28" s="120" t="s">
        <v>264</v>
      </c>
      <c r="AO28" s="120" t="s">
        <v>265</v>
      </c>
    </row>
    <row r="29" spans="1:41" ht="112" x14ac:dyDescent="0.2">
      <c r="A29" s="12" t="s">
        <v>3148</v>
      </c>
      <c r="B29" s="12" t="s">
        <v>266</v>
      </c>
      <c r="C29" s="12" t="s">
        <v>1168</v>
      </c>
      <c r="D29" s="12" t="s">
        <v>26</v>
      </c>
      <c r="E29" s="17" t="s">
        <v>267</v>
      </c>
      <c r="F29" s="17" t="s">
        <v>268</v>
      </c>
      <c r="G29" s="12">
        <v>0</v>
      </c>
      <c r="H29" s="12">
        <v>0</v>
      </c>
      <c r="I29" s="12">
        <v>0</v>
      </c>
      <c r="J29" s="12">
        <v>0</v>
      </c>
      <c r="K29" s="12">
        <v>0</v>
      </c>
      <c r="L29" s="12">
        <v>0</v>
      </c>
      <c r="M29" s="12">
        <v>0</v>
      </c>
      <c r="N29" s="12">
        <v>0</v>
      </c>
      <c r="O29" s="12">
        <v>0</v>
      </c>
      <c r="P29" s="12">
        <v>0</v>
      </c>
      <c r="Q29" s="12">
        <v>0</v>
      </c>
      <c r="R29" s="12">
        <v>4</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f t="shared" si="0"/>
        <v>4</v>
      </c>
      <c r="AJ29" s="12">
        <v>0</v>
      </c>
      <c r="AK29" s="12">
        <v>1</v>
      </c>
      <c r="AL29" s="12" t="s">
        <v>209</v>
      </c>
      <c r="AM29" s="12" t="s">
        <v>1538</v>
      </c>
      <c r="AN29" s="12" t="s">
        <v>269</v>
      </c>
      <c r="AO29" s="12" t="s">
        <v>270</v>
      </c>
    </row>
    <row r="30" spans="1:41" ht="80" x14ac:dyDescent="0.2">
      <c r="A30" s="12" t="s">
        <v>3149</v>
      </c>
      <c r="B30" s="12" t="s">
        <v>271</v>
      </c>
      <c r="C30" s="12" t="s">
        <v>1168</v>
      </c>
      <c r="D30" s="12" t="s">
        <v>26</v>
      </c>
      <c r="E30" s="17" t="s">
        <v>272</v>
      </c>
      <c r="F30" s="17" t="s">
        <v>102</v>
      </c>
      <c r="G30" s="12">
        <v>0</v>
      </c>
      <c r="H30" s="12">
        <v>0</v>
      </c>
      <c r="I30" s="12">
        <v>0</v>
      </c>
      <c r="J30" s="12">
        <v>0</v>
      </c>
      <c r="K30" s="12">
        <v>0</v>
      </c>
      <c r="L30" s="12">
        <v>0</v>
      </c>
      <c r="M30" s="12">
        <v>0</v>
      </c>
      <c r="N30" s="12">
        <v>0</v>
      </c>
      <c r="O30" s="12">
        <v>0</v>
      </c>
      <c r="P30" s="12">
        <v>0</v>
      </c>
      <c r="Q30" s="12">
        <v>0</v>
      </c>
      <c r="R30" s="12">
        <v>25</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f t="shared" si="0"/>
        <v>25</v>
      </c>
      <c r="AJ30" s="12">
        <v>1</v>
      </c>
      <c r="AK30" s="12">
        <v>0</v>
      </c>
      <c r="AL30" s="12" t="s">
        <v>20</v>
      </c>
      <c r="AM30" s="12" t="s">
        <v>1541</v>
      </c>
      <c r="AN30" s="12" t="s">
        <v>273</v>
      </c>
      <c r="AO30" s="12" t="s">
        <v>274</v>
      </c>
    </row>
    <row r="31" spans="1:41" ht="48" x14ac:dyDescent="0.2">
      <c r="A31" s="12" t="s">
        <v>3150</v>
      </c>
      <c r="B31" s="12" t="s">
        <v>275</v>
      </c>
      <c r="C31" s="12" t="s">
        <v>1168</v>
      </c>
      <c r="D31" s="12" t="s">
        <v>26</v>
      </c>
      <c r="E31" s="17" t="s">
        <v>276</v>
      </c>
      <c r="F31" s="17" t="s">
        <v>277</v>
      </c>
      <c r="G31" s="12">
        <v>0</v>
      </c>
      <c r="H31" s="12">
        <v>0</v>
      </c>
      <c r="I31" s="12">
        <v>0</v>
      </c>
      <c r="J31" s="12">
        <v>0</v>
      </c>
      <c r="K31" s="12">
        <v>0.22500000000000001</v>
      </c>
      <c r="L31" s="12">
        <v>0</v>
      </c>
      <c r="M31" s="12">
        <v>0</v>
      </c>
      <c r="N31" s="12">
        <v>5.0000000000000001E-3</v>
      </c>
      <c r="O31" s="12">
        <v>0</v>
      </c>
      <c r="P31" s="12">
        <v>0</v>
      </c>
      <c r="Q31" s="12">
        <v>0</v>
      </c>
      <c r="R31" s="12">
        <v>0</v>
      </c>
      <c r="S31" s="12">
        <v>0</v>
      </c>
      <c r="T31" s="12">
        <v>0</v>
      </c>
      <c r="U31" s="12">
        <v>0</v>
      </c>
      <c r="V31" s="12">
        <v>0</v>
      </c>
      <c r="W31" s="12">
        <v>0</v>
      </c>
      <c r="X31" s="12">
        <v>0</v>
      </c>
      <c r="Y31" s="12">
        <v>0</v>
      </c>
      <c r="Z31" s="12">
        <v>0</v>
      </c>
      <c r="AA31" s="12">
        <v>0</v>
      </c>
      <c r="AB31" s="12">
        <v>0</v>
      </c>
      <c r="AC31" s="12">
        <v>0</v>
      </c>
      <c r="AD31" s="12">
        <v>0</v>
      </c>
      <c r="AE31" s="12">
        <v>0</v>
      </c>
      <c r="AF31" s="12">
        <v>0</v>
      </c>
      <c r="AG31" s="12">
        <v>0</v>
      </c>
      <c r="AH31" s="12">
        <v>0</v>
      </c>
      <c r="AI31" s="12">
        <f t="shared" si="0"/>
        <v>0.23</v>
      </c>
      <c r="AJ31" s="12">
        <v>0</v>
      </c>
      <c r="AK31" s="12">
        <v>1</v>
      </c>
      <c r="AL31" s="12" t="s">
        <v>14</v>
      </c>
      <c r="AM31" s="12" t="s">
        <v>801</v>
      </c>
      <c r="AN31" s="12" t="s">
        <v>278</v>
      </c>
      <c r="AO31" s="12" t="s">
        <v>279</v>
      </c>
    </row>
    <row r="32" spans="1:41" ht="48" x14ac:dyDescent="0.2">
      <c r="A32" s="12" t="s">
        <v>3151</v>
      </c>
      <c r="B32" s="12" t="s">
        <v>2269</v>
      </c>
      <c r="C32" s="12" t="s">
        <v>1168</v>
      </c>
      <c r="D32" s="12" t="s">
        <v>26</v>
      </c>
      <c r="E32" s="17" t="s">
        <v>280</v>
      </c>
      <c r="F32" s="17" t="s">
        <v>281</v>
      </c>
      <c r="G32" s="12">
        <v>0</v>
      </c>
      <c r="H32" s="12">
        <v>0</v>
      </c>
      <c r="I32" s="12">
        <v>0</v>
      </c>
      <c r="J32" s="12">
        <v>0</v>
      </c>
      <c r="K32" s="12">
        <v>50</v>
      </c>
      <c r="L32" s="12">
        <v>0</v>
      </c>
      <c r="M32" s="12">
        <v>0</v>
      </c>
      <c r="N32" s="12">
        <v>12.5</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c r="AE32" s="12">
        <v>0</v>
      </c>
      <c r="AF32" s="12">
        <v>0</v>
      </c>
      <c r="AG32" s="12">
        <v>0</v>
      </c>
      <c r="AH32" s="12">
        <v>0</v>
      </c>
      <c r="AI32" s="12">
        <f t="shared" si="0"/>
        <v>62.5</v>
      </c>
      <c r="AJ32" s="12">
        <v>1</v>
      </c>
      <c r="AK32" s="12">
        <v>0</v>
      </c>
      <c r="AL32" s="12" t="s">
        <v>150</v>
      </c>
      <c r="AM32" s="12" t="s">
        <v>1541</v>
      </c>
      <c r="AN32" s="12" t="s">
        <v>282</v>
      </c>
      <c r="AO32" s="12" t="s">
        <v>283</v>
      </c>
    </row>
    <row r="33" spans="1:41" ht="80" x14ac:dyDescent="0.2">
      <c r="A33" s="12" t="s">
        <v>3152</v>
      </c>
      <c r="B33" s="12" t="s">
        <v>284</v>
      </c>
      <c r="C33" s="12" t="s">
        <v>1168</v>
      </c>
      <c r="D33" s="12" t="s">
        <v>3</v>
      </c>
      <c r="E33" s="17" t="s">
        <v>280</v>
      </c>
      <c r="F33" s="17"/>
      <c r="G33" s="12">
        <v>35</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f t="shared" si="0"/>
        <v>35</v>
      </c>
      <c r="AJ33" s="12">
        <v>1</v>
      </c>
      <c r="AK33" s="12">
        <v>0</v>
      </c>
      <c r="AL33" s="12" t="s">
        <v>20</v>
      </c>
      <c r="AM33" s="12" t="s">
        <v>1541</v>
      </c>
      <c r="AN33" s="12" t="s">
        <v>285</v>
      </c>
      <c r="AO33" s="12" t="s">
        <v>286</v>
      </c>
    </row>
    <row r="34" spans="1:41" ht="48" x14ac:dyDescent="0.2">
      <c r="A34" s="12" t="s">
        <v>3153</v>
      </c>
      <c r="B34" s="12" t="s">
        <v>287</v>
      </c>
      <c r="C34" s="12" t="s">
        <v>1168</v>
      </c>
      <c r="D34" s="12" t="s">
        <v>26</v>
      </c>
      <c r="E34" s="17" t="s">
        <v>96</v>
      </c>
      <c r="F34" s="17" t="s">
        <v>37</v>
      </c>
      <c r="G34" s="12">
        <v>0</v>
      </c>
      <c r="H34" s="12">
        <v>0</v>
      </c>
      <c r="I34" s="12">
        <v>0</v>
      </c>
      <c r="J34" s="12">
        <v>0</v>
      </c>
      <c r="K34" s="12">
        <v>0</v>
      </c>
      <c r="L34" s="12">
        <v>0</v>
      </c>
      <c r="M34" s="12">
        <v>0</v>
      </c>
      <c r="N34" s="12">
        <v>6</v>
      </c>
      <c r="O34" s="12">
        <v>0</v>
      </c>
      <c r="P34" s="12">
        <v>0</v>
      </c>
      <c r="Q34" s="12">
        <v>0</v>
      </c>
      <c r="R34" s="12">
        <v>0</v>
      </c>
      <c r="S34" s="12">
        <v>0</v>
      </c>
      <c r="T34" s="12">
        <v>0</v>
      </c>
      <c r="U34" s="12">
        <v>0</v>
      </c>
      <c r="V34" s="12">
        <v>0</v>
      </c>
      <c r="W34" s="12">
        <v>0</v>
      </c>
      <c r="X34" s="12">
        <v>0</v>
      </c>
      <c r="Y34" s="12">
        <v>0</v>
      </c>
      <c r="Z34" s="12">
        <v>17</v>
      </c>
      <c r="AA34" s="12">
        <v>0</v>
      </c>
      <c r="AB34" s="12">
        <v>47</v>
      </c>
      <c r="AC34" s="12">
        <v>0</v>
      </c>
      <c r="AD34" s="12">
        <v>0</v>
      </c>
      <c r="AE34" s="12">
        <v>0</v>
      </c>
      <c r="AF34" s="12">
        <v>0</v>
      </c>
      <c r="AG34" s="12">
        <v>0</v>
      </c>
      <c r="AH34" s="12">
        <v>0</v>
      </c>
      <c r="AI34" s="12">
        <f t="shared" ref="AI34:AI65" si="1">SUM(G34:AH34)</f>
        <v>70</v>
      </c>
      <c r="AJ34" s="12">
        <v>1</v>
      </c>
      <c r="AK34" s="12">
        <v>0</v>
      </c>
      <c r="AL34" s="12" t="s">
        <v>20</v>
      </c>
      <c r="AM34" s="12" t="s">
        <v>1541</v>
      </c>
      <c r="AN34" s="12" t="s">
        <v>288</v>
      </c>
      <c r="AO34" s="12" t="s">
        <v>289</v>
      </c>
    </row>
    <row r="35" spans="1:41" ht="112" x14ac:dyDescent="0.2">
      <c r="A35" s="12" t="s">
        <v>3154</v>
      </c>
      <c r="B35" s="12" t="s">
        <v>290</v>
      </c>
      <c r="C35" s="12" t="s">
        <v>1168</v>
      </c>
      <c r="D35" s="12" t="s">
        <v>26</v>
      </c>
      <c r="E35" s="17" t="s">
        <v>291</v>
      </c>
      <c r="F35" s="17" t="s">
        <v>268</v>
      </c>
      <c r="G35" s="12">
        <v>0</v>
      </c>
      <c r="H35" s="12">
        <v>0</v>
      </c>
      <c r="I35" s="12">
        <v>0</v>
      </c>
      <c r="J35" s="12">
        <v>0</v>
      </c>
      <c r="K35" s="12">
        <v>0</v>
      </c>
      <c r="L35" s="12">
        <v>0</v>
      </c>
      <c r="M35" s="12">
        <v>0</v>
      </c>
      <c r="N35" s="12">
        <v>0</v>
      </c>
      <c r="O35" s="12">
        <v>0</v>
      </c>
      <c r="P35" s="12">
        <v>0</v>
      </c>
      <c r="Q35" s="12">
        <v>0</v>
      </c>
      <c r="R35" s="12">
        <v>11</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f t="shared" si="1"/>
        <v>11</v>
      </c>
      <c r="AJ35" s="12">
        <v>0</v>
      </c>
      <c r="AK35" s="12">
        <v>1</v>
      </c>
      <c r="AL35" s="12" t="s">
        <v>150</v>
      </c>
      <c r="AM35" s="12" t="s">
        <v>1538</v>
      </c>
      <c r="AN35" s="12" t="s">
        <v>292</v>
      </c>
      <c r="AO35" s="12" t="s">
        <v>293</v>
      </c>
    </row>
    <row r="36" spans="1:41" ht="48" x14ac:dyDescent="0.2">
      <c r="A36" s="12" t="s">
        <v>3155</v>
      </c>
      <c r="B36" s="12" t="s">
        <v>2270</v>
      </c>
      <c r="C36" s="12" t="s">
        <v>1168</v>
      </c>
      <c r="D36" s="12" t="s">
        <v>26</v>
      </c>
      <c r="E36" s="17" t="s">
        <v>294</v>
      </c>
      <c r="F36" s="17" t="s">
        <v>295</v>
      </c>
      <c r="G36" s="12">
        <v>0</v>
      </c>
      <c r="H36" s="12">
        <v>0</v>
      </c>
      <c r="I36" s="12">
        <v>0</v>
      </c>
      <c r="J36" s="12">
        <v>0</v>
      </c>
      <c r="K36" s="12">
        <v>20</v>
      </c>
      <c r="L36" s="12">
        <v>0</v>
      </c>
      <c r="M36" s="12">
        <v>0</v>
      </c>
      <c r="N36" s="12">
        <v>10.3</v>
      </c>
      <c r="O36" s="12">
        <v>0</v>
      </c>
      <c r="P36" s="12">
        <v>0</v>
      </c>
      <c r="Q36" s="12">
        <v>0</v>
      </c>
      <c r="R36" s="12">
        <v>0</v>
      </c>
      <c r="S36" s="12">
        <v>0</v>
      </c>
      <c r="T36" s="12">
        <v>0</v>
      </c>
      <c r="U36" s="12">
        <v>0</v>
      </c>
      <c r="V36" s="12">
        <v>0</v>
      </c>
      <c r="W36" s="12">
        <v>0</v>
      </c>
      <c r="X36" s="12">
        <v>0</v>
      </c>
      <c r="Y36" s="12">
        <v>0</v>
      </c>
      <c r="Z36" s="12">
        <v>0</v>
      </c>
      <c r="AA36" s="12">
        <v>0</v>
      </c>
      <c r="AB36" s="12">
        <v>0</v>
      </c>
      <c r="AC36" s="12">
        <v>0</v>
      </c>
      <c r="AD36" s="12">
        <v>0</v>
      </c>
      <c r="AE36" s="12">
        <v>0</v>
      </c>
      <c r="AF36" s="12">
        <v>0</v>
      </c>
      <c r="AG36" s="12">
        <v>0</v>
      </c>
      <c r="AH36" s="12">
        <v>0</v>
      </c>
      <c r="AI36" s="12">
        <f t="shared" si="1"/>
        <v>30.3</v>
      </c>
      <c r="AJ36" s="12">
        <v>1</v>
      </c>
      <c r="AK36" s="12">
        <v>0</v>
      </c>
      <c r="AL36" s="12" t="s">
        <v>209</v>
      </c>
      <c r="AM36" s="12" t="s">
        <v>1541</v>
      </c>
      <c r="AN36" s="12" t="s">
        <v>296</v>
      </c>
      <c r="AO36" s="12" t="s">
        <v>297</v>
      </c>
    </row>
    <row r="37" spans="1:41" ht="48" x14ac:dyDescent="0.2">
      <c r="A37" s="12" t="s">
        <v>3156</v>
      </c>
      <c r="B37" s="12" t="s">
        <v>110</v>
      </c>
      <c r="C37" s="12" t="s">
        <v>1168</v>
      </c>
      <c r="D37" s="12" t="s">
        <v>3</v>
      </c>
      <c r="E37" s="17" t="s">
        <v>111</v>
      </c>
      <c r="F37" s="17"/>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1.03</v>
      </c>
      <c r="AI37" s="12">
        <f t="shared" si="1"/>
        <v>1.03</v>
      </c>
      <c r="AJ37" s="12">
        <v>0</v>
      </c>
      <c r="AK37" s="12">
        <v>1</v>
      </c>
      <c r="AL37" s="12" t="s">
        <v>14</v>
      </c>
      <c r="AM37" s="12" t="s">
        <v>1539</v>
      </c>
      <c r="AN37" s="12" t="s">
        <v>112</v>
      </c>
      <c r="AO37" s="12" t="s">
        <v>298</v>
      </c>
    </row>
    <row r="38" spans="1:41" ht="80" x14ac:dyDescent="0.2">
      <c r="A38" s="12" t="s">
        <v>3157</v>
      </c>
      <c r="B38" s="12" t="s">
        <v>299</v>
      </c>
      <c r="C38" s="12" t="s">
        <v>1168</v>
      </c>
      <c r="D38" s="12" t="s">
        <v>26</v>
      </c>
      <c r="E38" s="17" t="s">
        <v>300</v>
      </c>
      <c r="F38" s="17" t="s">
        <v>84</v>
      </c>
      <c r="G38" s="12">
        <v>0</v>
      </c>
      <c r="H38" s="12">
        <v>0</v>
      </c>
      <c r="I38" s="12">
        <v>0</v>
      </c>
      <c r="J38" s="12">
        <v>0</v>
      </c>
      <c r="K38" s="12">
        <v>0.15</v>
      </c>
      <c r="L38" s="12">
        <v>0</v>
      </c>
      <c r="M38" s="12">
        <v>0</v>
      </c>
      <c r="N38" s="12">
        <v>0.01</v>
      </c>
      <c r="O38" s="12">
        <v>0</v>
      </c>
      <c r="P38" s="12">
        <v>0</v>
      </c>
      <c r="Q38" s="12">
        <v>0</v>
      </c>
      <c r="R38" s="12">
        <v>0</v>
      </c>
      <c r="S38" s="12">
        <v>0</v>
      </c>
      <c r="T38" s="12">
        <v>0</v>
      </c>
      <c r="U38" s="12">
        <v>0</v>
      </c>
      <c r="V38" s="12">
        <v>0</v>
      </c>
      <c r="W38" s="12">
        <v>0</v>
      </c>
      <c r="X38" s="12">
        <v>0</v>
      </c>
      <c r="Y38" s="12">
        <v>0</v>
      </c>
      <c r="Z38" s="12">
        <v>0</v>
      </c>
      <c r="AA38" s="12">
        <v>0</v>
      </c>
      <c r="AB38" s="12">
        <v>0</v>
      </c>
      <c r="AC38" s="12">
        <v>0</v>
      </c>
      <c r="AD38" s="12">
        <v>0</v>
      </c>
      <c r="AE38" s="12">
        <v>0</v>
      </c>
      <c r="AF38" s="12">
        <v>0</v>
      </c>
      <c r="AG38" s="12">
        <v>0</v>
      </c>
      <c r="AH38" s="12">
        <v>0</v>
      </c>
      <c r="AI38" s="12">
        <f t="shared" si="1"/>
        <v>0.16</v>
      </c>
      <c r="AJ38" s="12">
        <v>1</v>
      </c>
      <c r="AK38" s="12">
        <v>0</v>
      </c>
      <c r="AL38" s="12" t="s">
        <v>14</v>
      </c>
      <c r="AM38" s="12" t="s">
        <v>1542</v>
      </c>
      <c r="AN38" s="12" t="s">
        <v>301</v>
      </c>
      <c r="AO38" s="12" t="s">
        <v>302</v>
      </c>
    </row>
    <row r="39" spans="1:41" ht="48" x14ac:dyDescent="0.2">
      <c r="A39" s="12" t="s">
        <v>3158</v>
      </c>
      <c r="B39" s="12" t="s">
        <v>303</v>
      </c>
      <c r="C39" s="12" t="s">
        <v>1168</v>
      </c>
      <c r="D39" s="12" t="s">
        <v>26</v>
      </c>
      <c r="E39" s="17" t="s">
        <v>304</v>
      </c>
      <c r="F39" s="17" t="s">
        <v>84</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11.2</v>
      </c>
      <c r="AA39" s="12">
        <v>0</v>
      </c>
      <c r="AB39" s="12">
        <v>0</v>
      </c>
      <c r="AC39" s="12">
        <v>0</v>
      </c>
      <c r="AD39" s="12">
        <v>0</v>
      </c>
      <c r="AE39" s="12">
        <v>0</v>
      </c>
      <c r="AF39" s="12">
        <v>0</v>
      </c>
      <c r="AG39" s="12">
        <v>0</v>
      </c>
      <c r="AH39" s="12">
        <v>0</v>
      </c>
      <c r="AI39" s="12">
        <f t="shared" si="1"/>
        <v>11.2</v>
      </c>
      <c r="AJ39" s="12">
        <v>1</v>
      </c>
      <c r="AK39" s="12">
        <v>0</v>
      </c>
      <c r="AL39" s="12" t="s">
        <v>20</v>
      </c>
      <c r="AM39" s="12" t="s">
        <v>1541</v>
      </c>
      <c r="AN39" s="12" t="s">
        <v>305</v>
      </c>
      <c r="AO39" s="12" t="s">
        <v>306</v>
      </c>
    </row>
    <row r="40" spans="1:41" ht="112" x14ac:dyDescent="0.2">
      <c r="A40" s="12" t="s">
        <v>3159</v>
      </c>
      <c r="B40" s="12" t="s">
        <v>308</v>
      </c>
      <c r="C40" s="12" t="s">
        <v>1168</v>
      </c>
      <c r="D40" s="12" t="s">
        <v>26</v>
      </c>
      <c r="E40" s="17" t="s">
        <v>122</v>
      </c>
      <c r="F40" s="17" t="s">
        <v>102</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0.1</v>
      </c>
      <c r="AB40" s="12">
        <v>0</v>
      </c>
      <c r="AC40" s="12">
        <v>0</v>
      </c>
      <c r="AD40" s="12">
        <v>0.95</v>
      </c>
      <c r="AE40" s="12">
        <v>0</v>
      </c>
      <c r="AF40" s="12">
        <v>0</v>
      </c>
      <c r="AG40" s="12">
        <v>0</v>
      </c>
      <c r="AH40" s="12">
        <v>0</v>
      </c>
      <c r="AI40" s="12">
        <f t="shared" si="1"/>
        <v>1.05</v>
      </c>
      <c r="AJ40" s="12">
        <v>0</v>
      </c>
      <c r="AK40" s="12">
        <v>1</v>
      </c>
      <c r="AL40" s="12" t="s">
        <v>14</v>
      </c>
      <c r="AM40" s="12" t="s">
        <v>1540</v>
      </c>
      <c r="AN40" s="12" t="s">
        <v>309</v>
      </c>
      <c r="AO40" s="12" t="s">
        <v>310</v>
      </c>
    </row>
    <row r="41" spans="1:41" ht="64" x14ac:dyDescent="0.2">
      <c r="A41" s="12" t="s">
        <v>3160</v>
      </c>
      <c r="B41" s="12" t="s">
        <v>311</v>
      </c>
      <c r="C41" s="12" t="s">
        <v>1168</v>
      </c>
      <c r="D41" s="12" t="s">
        <v>26</v>
      </c>
      <c r="E41" s="17" t="s">
        <v>312</v>
      </c>
      <c r="F41" s="17" t="s">
        <v>313</v>
      </c>
      <c r="G41" s="12">
        <v>0</v>
      </c>
      <c r="H41" s="12">
        <v>0</v>
      </c>
      <c r="I41" s="12">
        <v>0</v>
      </c>
      <c r="J41" s="12">
        <v>0</v>
      </c>
      <c r="K41" s="12">
        <v>25.6</v>
      </c>
      <c r="L41" s="12">
        <v>0</v>
      </c>
      <c r="M41" s="12">
        <v>0</v>
      </c>
      <c r="N41" s="12">
        <v>13.9</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f t="shared" si="1"/>
        <v>39.5</v>
      </c>
      <c r="AJ41" s="12">
        <v>1</v>
      </c>
      <c r="AK41" s="12">
        <v>0</v>
      </c>
      <c r="AL41" s="12" t="s">
        <v>209</v>
      </c>
      <c r="AM41" s="12" t="s">
        <v>1541</v>
      </c>
      <c r="AN41" s="12" t="s">
        <v>314</v>
      </c>
      <c r="AO41" s="12" t="s">
        <v>315</v>
      </c>
    </row>
    <row r="42" spans="1:41" ht="64" x14ac:dyDescent="0.2">
      <c r="A42" s="12" t="s">
        <v>3161</v>
      </c>
      <c r="B42" s="12" t="s">
        <v>316</v>
      </c>
      <c r="C42" s="12" t="s">
        <v>1168</v>
      </c>
      <c r="D42" s="12" t="s">
        <v>26</v>
      </c>
      <c r="E42" s="17" t="s">
        <v>312</v>
      </c>
      <c r="F42" s="17" t="s">
        <v>139</v>
      </c>
      <c r="G42" s="12">
        <v>0</v>
      </c>
      <c r="H42" s="12">
        <v>0</v>
      </c>
      <c r="I42" s="12">
        <v>0</v>
      </c>
      <c r="J42" s="12">
        <v>0</v>
      </c>
      <c r="K42" s="12">
        <v>0.5</v>
      </c>
      <c r="L42" s="12">
        <v>0</v>
      </c>
      <c r="M42" s="12">
        <v>0</v>
      </c>
      <c r="N42" s="12">
        <v>0.05</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c r="AI42" s="12">
        <f t="shared" si="1"/>
        <v>0.55000000000000004</v>
      </c>
      <c r="AJ42" s="12">
        <v>1</v>
      </c>
      <c r="AK42" s="12">
        <v>0</v>
      </c>
      <c r="AL42" s="12" t="s">
        <v>14</v>
      </c>
      <c r="AM42" s="12" t="s">
        <v>1542</v>
      </c>
      <c r="AN42" s="12" t="s">
        <v>317</v>
      </c>
      <c r="AO42" s="12" t="s">
        <v>318</v>
      </c>
    </row>
    <row r="43" spans="1:41" ht="32" x14ac:dyDescent="0.2">
      <c r="A43" s="12" t="s">
        <v>3162</v>
      </c>
      <c r="B43" s="12" t="s">
        <v>319</v>
      </c>
      <c r="C43" s="12" t="s">
        <v>1168</v>
      </c>
      <c r="D43" s="12" t="s">
        <v>26</v>
      </c>
      <c r="E43" s="17" t="s">
        <v>320</v>
      </c>
      <c r="F43" s="17" t="s">
        <v>321</v>
      </c>
      <c r="G43" s="12">
        <v>0</v>
      </c>
      <c r="H43" s="12">
        <v>0</v>
      </c>
      <c r="I43" s="12">
        <v>0</v>
      </c>
      <c r="J43" s="12">
        <v>0</v>
      </c>
      <c r="K43" s="12">
        <v>0</v>
      </c>
      <c r="L43" s="12">
        <v>0</v>
      </c>
      <c r="M43" s="12">
        <v>0</v>
      </c>
      <c r="N43" s="12">
        <v>6</v>
      </c>
      <c r="O43" s="12">
        <v>0</v>
      </c>
      <c r="P43" s="12">
        <v>0</v>
      </c>
      <c r="Q43" s="12">
        <v>0</v>
      </c>
      <c r="R43" s="12">
        <v>0</v>
      </c>
      <c r="S43" s="12">
        <v>0</v>
      </c>
      <c r="T43" s="12">
        <v>0</v>
      </c>
      <c r="U43" s="12">
        <v>0</v>
      </c>
      <c r="V43" s="12">
        <v>0</v>
      </c>
      <c r="W43" s="12">
        <v>0</v>
      </c>
      <c r="X43" s="12">
        <v>0</v>
      </c>
      <c r="Y43" s="12">
        <v>0</v>
      </c>
      <c r="Z43" s="12">
        <v>13.8</v>
      </c>
      <c r="AA43" s="12">
        <v>0</v>
      </c>
      <c r="AB43" s="12">
        <v>0</v>
      </c>
      <c r="AC43" s="12">
        <v>0</v>
      </c>
      <c r="AD43" s="12">
        <v>0</v>
      </c>
      <c r="AE43" s="12">
        <v>0</v>
      </c>
      <c r="AF43" s="12">
        <v>0</v>
      </c>
      <c r="AG43" s="12">
        <v>0</v>
      </c>
      <c r="AH43" s="12">
        <v>0</v>
      </c>
      <c r="AI43" s="12">
        <f t="shared" si="1"/>
        <v>19.8</v>
      </c>
      <c r="AJ43" s="12">
        <v>1</v>
      </c>
      <c r="AK43" s="12">
        <v>0</v>
      </c>
      <c r="AL43" s="12" t="s">
        <v>20</v>
      </c>
      <c r="AM43" s="12" t="s">
        <v>797</v>
      </c>
      <c r="AN43" s="12"/>
      <c r="AO43" s="12" t="s">
        <v>322</v>
      </c>
    </row>
    <row r="44" spans="1:41" ht="80" x14ac:dyDescent="0.2">
      <c r="A44" s="12" t="s">
        <v>3163</v>
      </c>
      <c r="B44" s="12" t="s">
        <v>323</v>
      </c>
      <c r="C44" s="12" t="s">
        <v>1168</v>
      </c>
      <c r="D44" s="12" t="s">
        <v>26</v>
      </c>
      <c r="E44" s="17" t="s">
        <v>324</v>
      </c>
      <c r="F44" s="17" t="s">
        <v>325</v>
      </c>
      <c r="G44" s="12">
        <v>0</v>
      </c>
      <c r="H44" s="12">
        <v>0</v>
      </c>
      <c r="I44" s="12">
        <v>0</v>
      </c>
      <c r="J44" s="12">
        <v>0</v>
      </c>
      <c r="K44" s="12">
        <v>0.8</v>
      </c>
      <c r="L44" s="12">
        <v>0</v>
      </c>
      <c r="M44" s="12">
        <v>0</v>
      </c>
      <c r="N44" s="12">
        <v>0.15</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f t="shared" si="1"/>
        <v>0.95000000000000007</v>
      </c>
      <c r="AJ44" s="12">
        <v>1</v>
      </c>
      <c r="AK44" s="12">
        <v>0</v>
      </c>
      <c r="AL44" s="12" t="s">
        <v>14</v>
      </c>
      <c r="AM44" s="12" t="s">
        <v>1542</v>
      </c>
      <c r="AN44" s="12" t="s">
        <v>1686</v>
      </c>
      <c r="AO44" s="12" t="s">
        <v>326</v>
      </c>
    </row>
    <row r="45" spans="1:41" ht="80" x14ac:dyDescent="0.2">
      <c r="A45" s="12" t="s">
        <v>3164</v>
      </c>
      <c r="B45" s="12" t="s">
        <v>327</v>
      </c>
      <c r="C45" s="12" t="s">
        <v>1168</v>
      </c>
      <c r="D45" s="12" t="s">
        <v>26</v>
      </c>
      <c r="E45" s="17" t="s">
        <v>324</v>
      </c>
      <c r="F45" s="17" t="s">
        <v>328</v>
      </c>
      <c r="G45" s="12">
        <v>0</v>
      </c>
      <c r="H45" s="12">
        <v>0</v>
      </c>
      <c r="I45" s="12">
        <v>0</v>
      </c>
      <c r="J45" s="12">
        <v>0</v>
      </c>
      <c r="K45" s="12">
        <v>32.799999999999997</v>
      </c>
      <c r="L45" s="12">
        <v>0</v>
      </c>
      <c r="M45" s="12">
        <v>0</v>
      </c>
      <c r="N45" s="12">
        <v>6.6</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4</v>
      </c>
      <c r="AG45" s="12">
        <v>0</v>
      </c>
      <c r="AH45" s="12">
        <v>0</v>
      </c>
      <c r="AI45" s="12">
        <f t="shared" si="1"/>
        <v>43.4</v>
      </c>
      <c r="AJ45" s="12">
        <v>1</v>
      </c>
      <c r="AK45" s="12">
        <v>0</v>
      </c>
      <c r="AL45" s="12" t="s">
        <v>20</v>
      </c>
      <c r="AM45" s="12" t="s">
        <v>1541</v>
      </c>
      <c r="AN45" s="12" t="s">
        <v>330</v>
      </c>
      <c r="AO45" s="12" t="s">
        <v>329</v>
      </c>
    </row>
    <row r="46" spans="1:41" ht="80" x14ac:dyDescent="0.2">
      <c r="A46" s="12" t="s">
        <v>3165</v>
      </c>
      <c r="B46" s="12" t="s">
        <v>331</v>
      </c>
      <c r="C46" s="12" t="s">
        <v>1168</v>
      </c>
      <c r="D46" s="12" t="s">
        <v>26</v>
      </c>
      <c r="E46" s="17" t="s">
        <v>157</v>
      </c>
      <c r="F46" s="17" t="s">
        <v>158</v>
      </c>
      <c r="G46" s="12">
        <v>0</v>
      </c>
      <c r="H46" s="12">
        <v>0</v>
      </c>
      <c r="I46" s="12">
        <v>0</v>
      </c>
      <c r="J46" s="12">
        <v>0</v>
      </c>
      <c r="K46" s="12">
        <v>0.9</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0.28000000000000003</v>
      </c>
      <c r="AH46" s="12">
        <v>0</v>
      </c>
      <c r="AI46" s="12">
        <f t="shared" si="1"/>
        <v>1.1800000000000002</v>
      </c>
      <c r="AJ46" s="12">
        <v>0</v>
      </c>
      <c r="AK46" s="12">
        <v>1</v>
      </c>
      <c r="AL46" s="12" t="s">
        <v>14</v>
      </c>
      <c r="AM46" s="12" t="s">
        <v>1543</v>
      </c>
      <c r="AN46" s="12" t="s">
        <v>159</v>
      </c>
      <c r="AO46" s="12" t="s">
        <v>160</v>
      </c>
    </row>
    <row r="47" spans="1:41" ht="64" x14ac:dyDescent="0.2">
      <c r="A47" s="12" t="s">
        <v>3166</v>
      </c>
      <c r="B47" s="12" t="s">
        <v>332</v>
      </c>
      <c r="C47" s="12" t="s">
        <v>1168</v>
      </c>
      <c r="D47" s="12" t="s">
        <v>26</v>
      </c>
      <c r="E47" s="17" t="s">
        <v>157</v>
      </c>
      <c r="F47" s="17" t="s">
        <v>334</v>
      </c>
      <c r="G47" s="12">
        <v>0</v>
      </c>
      <c r="H47" s="12">
        <v>0</v>
      </c>
      <c r="I47" s="12">
        <v>0</v>
      </c>
      <c r="J47" s="12">
        <v>0</v>
      </c>
      <c r="K47" s="12">
        <v>0.85</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f t="shared" si="1"/>
        <v>0.85</v>
      </c>
      <c r="AJ47" s="12">
        <v>1</v>
      </c>
      <c r="AK47" s="12">
        <v>0</v>
      </c>
      <c r="AL47" s="12" t="s">
        <v>14</v>
      </c>
      <c r="AM47" s="12" t="s">
        <v>1542</v>
      </c>
      <c r="AN47" s="12" t="s">
        <v>333</v>
      </c>
      <c r="AO47" s="12" t="s">
        <v>335</v>
      </c>
    </row>
    <row r="48" spans="1:41" ht="64" x14ac:dyDescent="0.2">
      <c r="A48" s="12" t="s">
        <v>3167</v>
      </c>
      <c r="B48" s="12" t="s">
        <v>336</v>
      </c>
      <c r="C48" s="12" t="s">
        <v>1168</v>
      </c>
      <c r="D48" s="12" t="s">
        <v>26</v>
      </c>
      <c r="E48" s="17" t="s">
        <v>337</v>
      </c>
      <c r="F48" s="17" t="s">
        <v>338</v>
      </c>
      <c r="G48" s="12">
        <v>0</v>
      </c>
      <c r="H48" s="12">
        <v>0</v>
      </c>
      <c r="I48" s="12">
        <v>0</v>
      </c>
      <c r="J48" s="12">
        <v>0</v>
      </c>
      <c r="K48" s="12">
        <v>0.65</v>
      </c>
      <c r="L48" s="12">
        <v>0</v>
      </c>
      <c r="M48" s="12">
        <v>0</v>
      </c>
      <c r="N48" s="12">
        <v>0.12</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f t="shared" si="1"/>
        <v>0.77</v>
      </c>
      <c r="AJ48" s="12">
        <v>1</v>
      </c>
      <c r="AK48" s="12">
        <v>0</v>
      </c>
      <c r="AL48" s="12" t="s">
        <v>14</v>
      </c>
      <c r="AM48" s="12" t="s">
        <v>1542</v>
      </c>
      <c r="AN48" s="12" t="s">
        <v>339</v>
      </c>
      <c r="AO48" s="12" t="s">
        <v>340</v>
      </c>
    </row>
    <row r="49" spans="1:41" ht="112" x14ac:dyDescent="0.2">
      <c r="A49" s="12" t="s">
        <v>3168</v>
      </c>
      <c r="B49" s="12" t="s">
        <v>341</v>
      </c>
      <c r="C49" s="12" t="s">
        <v>1168</v>
      </c>
      <c r="D49" s="12" t="s">
        <v>26</v>
      </c>
      <c r="E49" s="17" t="s">
        <v>337</v>
      </c>
      <c r="F49" s="17" t="s">
        <v>342</v>
      </c>
      <c r="G49" s="12">
        <v>0</v>
      </c>
      <c r="H49" s="12">
        <v>0</v>
      </c>
      <c r="I49" s="12">
        <v>0</v>
      </c>
      <c r="J49" s="12">
        <v>0</v>
      </c>
      <c r="K49" s="12">
        <v>40</v>
      </c>
      <c r="L49" s="12">
        <v>0</v>
      </c>
      <c r="M49" s="12">
        <v>0</v>
      </c>
      <c r="N49" s="12">
        <v>10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f t="shared" si="1"/>
        <v>50</v>
      </c>
      <c r="AJ49" s="12">
        <v>1</v>
      </c>
      <c r="AK49" s="12">
        <v>0</v>
      </c>
      <c r="AL49" s="12" t="s">
        <v>20</v>
      </c>
      <c r="AM49" s="12" t="s">
        <v>1541</v>
      </c>
      <c r="AN49" s="12" t="s">
        <v>344</v>
      </c>
      <c r="AO49" s="12" t="s">
        <v>343</v>
      </c>
    </row>
    <row r="50" spans="1:41" ht="112" x14ac:dyDescent="0.2">
      <c r="A50" s="12" t="s">
        <v>3169</v>
      </c>
      <c r="B50" s="12" t="s">
        <v>345</v>
      </c>
      <c r="C50" s="12" t="s">
        <v>1168</v>
      </c>
      <c r="D50" s="12" t="s">
        <v>3</v>
      </c>
      <c r="E50" s="17" t="s">
        <v>346</v>
      </c>
      <c r="F50" s="17"/>
      <c r="G50" s="12">
        <v>0</v>
      </c>
      <c r="H50" s="12">
        <v>0</v>
      </c>
      <c r="I50" s="12">
        <v>0</v>
      </c>
      <c r="J50" s="12">
        <v>0</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2">
        <v>0</v>
      </c>
      <c r="AE50" s="12">
        <v>0</v>
      </c>
      <c r="AF50" s="12">
        <v>0</v>
      </c>
      <c r="AG50" s="12">
        <v>0</v>
      </c>
      <c r="AH50" s="12">
        <v>4.3</v>
      </c>
      <c r="AI50" s="12">
        <f t="shared" si="1"/>
        <v>4.3</v>
      </c>
      <c r="AJ50" s="12">
        <v>0</v>
      </c>
      <c r="AK50" s="12">
        <v>1</v>
      </c>
      <c r="AL50" s="12" t="s">
        <v>20</v>
      </c>
      <c r="AM50" s="12" t="s">
        <v>1544</v>
      </c>
      <c r="AN50" s="12" t="s">
        <v>347</v>
      </c>
      <c r="AO50" s="12" t="s">
        <v>348</v>
      </c>
    </row>
    <row r="51" spans="1:41" ht="48" x14ac:dyDescent="0.2">
      <c r="A51" s="12" t="s">
        <v>3170</v>
      </c>
      <c r="B51" s="12" t="s">
        <v>349</v>
      </c>
      <c r="C51" s="12" t="s">
        <v>1168</v>
      </c>
      <c r="D51" s="12" t="s">
        <v>3</v>
      </c>
      <c r="E51" s="17" t="s">
        <v>350</v>
      </c>
      <c r="F51" s="17"/>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v>0</v>
      </c>
      <c r="AG51" s="15">
        <v>5.5</v>
      </c>
      <c r="AH51" s="12">
        <v>9.4</v>
      </c>
      <c r="AI51" s="15">
        <f t="shared" si="1"/>
        <v>14.9</v>
      </c>
      <c r="AJ51" s="12">
        <v>0</v>
      </c>
      <c r="AK51" s="12">
        <v>1</v>
      </c>
      <c r="AL51" s="12" t="s">
        <v>20</v>
      </c>
      <c r="AM51" s="12" t="s">
        <v>1545</v>
      </c>
      <c r="AN51" s="12" t="s">
        <v>351</v>
      </c>
      <c r="AO51" s="13" t="s">
        <v>352</v>
      </c>
    </row>
    <row r="52" spans="1:41" ht="48" x14ac:dyDescent="0.2">
      <c r="A52" s="12" t="s">
        <v>3171</v>
      </c>
      <c r="B52" s="12" t="s">
        <v>830</v>
      </c>
      <c r="C52" s="12" t="s">
        <v>1168</v>
      </c>
      <c r="D52" s="12" t="s">
        <v>3</v>
      </c>
      <c r="E52" s="17" t="s">
        <v>831</v>
      </c>
      <c r="F52" s="17"/>
      <c r="G52" s="12">
        <v>0</v>
      </c>
      <c r="H52" s="12">
        <v>0</v>
      </c>
      <c r="I52" s="12">
        <v>0</v>
      </c>
      <c r="J52" s="12">
        <v>0</v>
      </c>
      <c r="K52" s="12">
        <v>1</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f t="shared" si="1"/>
        <v>1</v>
      </c>
      <c r="AJ52" s="12">
        <v>1</v>
      </c>
      <c r="AK52" s="12">
        <v>0</v>
      </c>
      <c r="AL52" s="12" t="s">
        <v>14</v>
      </c>
      <c r="AM52" s="12" t="s">
        <v>1541</v>
      </c>
      <c r="AN52" s="12" t="s">
        <v>832</v>
      </c>
      <c r="AO52" s="13" t="s">
        <v>833</v>
      </c>
    </row>
    <row r="53" spans="1:41" ht="64" x14ac:dyDescent="0.2">
      <c r="A53" s="12" t="s">
        <v>3172</v>
      </c>
      <c r="B53" s="12" t="s">
        <v>889</v>
      </c>
      <c r="C53" s="12" t="s">
        <v>1168</v>
      </c>
      <c r="D53" s="12" t="s">
        <v>3</v>
      </c>
      <c r="E53" s="17" t="s">
        <v>835</v>
      </c>
      <c r="F53" s="17"/>
      <c r="G53" s="12">
        <v>0</v>
      </c>
      <c r="H53" s="12">
        <v>1.5</v>
      </c>
      <c r="I53" s="12">
        <v>0</v>
      </c>
      <c r="J53" s="12">
        <v>0.4</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f t="shared" si="1"/>
        <v>1.9</v>
      </c>
      <c r="AJ53" s="12">
        <v>1</v>
      </c>
      <c r="AK53" s="12">
        <v>0</v>
      </c>
      <c r="AL53" s="12" t="s">
        <v>14</v>
      </c>
      <c r="AM53" s="12" t="s">
        <v>1541</v>
      </c>
      <c r="AN53" s="12" t="s">
        <v>892</v>
      </c>
      <c r="AO53" s="13" t="s">
        <v>893</v>
      </c>
    </row>
    <row r="54" spans="1:41" ht="80" x14ac:dyDescent="0.2">
      <c r="A54" s="12" t="s">
        <v>3173</v>
      </c>
      <c r="B54" s="12" t="s">
        <v>894</v>
      </c>
      <c r="C54" s="12" t="s">
        <v>1168</v>
      </c>
      <c r="D54" s="12" t="s">
        <v>3</v>
      </c>
      <c r="E54" s="17" t="s">
        <v>899</v>
      </c>
      <c r="F54" s="17"/>
      <c r="G54" s="12">
        <v>0</v>
      </c>
      <c r="H54" s="12">
        <v>0</v>
      </c>
      <c r="I54" s="12">
        <v>0</v>
      </c>
      <c r="J54" s="12">
        <v>0</v>
      </c>
      <c r="K54" s="12">
        <v>50</v>
      </c>
      <c r="L54" s="12">
        <v>0.65</v>
      </c>
      <c r="M54" s="12">
        <v>0</v>
      </c>
      <c r="N54" s="12">
        <v>8.9</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f t="shared" si="1"/>
        <v>59.55</v>
      </c>
      <c r="AJ54" s="12">
        <v>0</v>
      </c>
      <c r="AK54" s="12">
        <v>1</v>
      </c>
      <c r="AL54" s="12" t="s">
        <v>150</v>
      </c>
      <c r="AM54" s="12" t="s">
        <v>1546</v>
      </c>
      <c r="AN54" s="12" t="s">
        <v>897</v>
      </c>
      <c r="AO54" s="13" t="s">
        <v>898</v>
      </c>
    </row>
    <row r="55" spans="1:41" ht="48" x14ac:dyDescent="0.2">
      <c r="A55" s="12" t="s">
        <v>3174</v>
      </c>
      <c r="B55" s="12" t="s">
        <v>900</v>
      </c>
      <c r="C55" s="12" t="s">
        <v>1168</v>
      </c>
      <c r="D55" s="12" t="s">
        <v>901</v>
      </c>
      <c r="E55" s="17" t="s">
        <v>902</v>
      </c>
      <c r="F55" s="17"/>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c r="AB55" s="12">
        <v>0</v>
      </c>
      <c r="AC55" s="12">
        <v>0</v>
      </c>
      <c r="AD55" s="12">
        <v>0</v>
      </c>
      <c r="AE55" s="12">
        <v>0</v>
      </c>
      <c r="AF55" s="12">
        <v>0</v>
      </c>
      <c r="AG55" s="12">
        <v>0</v>
      </c>
      <c r="AH55" s="12">
        <v>50.4</v>
      </c>
      <c r="AI55" s="12">
        <f t="shared" si="1"/>
        <v>50.4</v>
      </c>
      <c r="AJ55" s="12">
        <v>1</v>
      </c>
      <c r="AK55" s="12">
        <v>0</v>
      </c>
      <c r="AL55" s="12" t="s">
        <v>20</v>
      </c>
      <c r="AM55" s="12" t="s">
        <v>1541</v>
      </c>
      <c r="AN55" s="12" t="s">
        <v>903</v>
      </c>
      <c r="AO55" s="13" t="s">
        <v>904</v>
      </c>
    </row>
    <row r="56" spans="1:41" ht="64" x14ac:dyDescent="0.2">
      <c r="A56" s="12" t="s">
        <v>3176</v>
      </c>
      <c r="B56" s="12" t="s">
        <v>905</v>
      </c>
      <c r="C56" s="12" t="s">
        <v>1168</v>
      </c>
      <c r="D56" s="12" t="s">
        <v>3</v>
      </c>
      <c r="E56" s="17" t="s">
        <v>906</v>
      </c>
      <c r="F56" s="17"/>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2">
        <v>0</v>
      </c>
      <c r="AF56" s="12">
        <v>0</v>
      </c>
      <c r="AG56" s="12">
        <v>0</v>
      </c>
      <c r="AH56" s="12">
        <v>12.65</v>
      </c>
      <c r="AI56" s="12">
        <f t="shared" si="1"/>
        <v>12.65</v>
      </c>
      <c r="AJ56" s="12">
        <v>1</v>
      </c>
      <c r="AK56" s="12">
        <v>0</v>
      </c>
      <c r="AL56" s="12" t="s">
        <v>150</v>
      </c>
      <c r="AM56" s="12" t="s">
        <v>1547</v>
      </c>
      <c r="AN56" s="12" t="s">
        <v>3175</v>
      </c>
      <c r="AO56" s="13" t="s">
        <v>908</v>
      </c>
    </row>
    <row r="57" spans="1:41" ht="32" x14ac:dyDescent="0.2">
      <c r="A57" s="12" t="s">
        <v>3177</v>
      </c>
      <c r="B57" s="12" t="s">
        <v>183</v>
      </c>
      <c r="C57" s="12" t="s">
        <v>1168</v>
      </c>
      <c r="D57" s="12" t="s">
        <v>3</v>
      </c>
      <c r="E57" s="17" t="s">
        <v>184</v>
      </c>
      <c r="F57" s="17"/>
      <c r="G57" s="12">
        <v>0</v>
      </c>
      <c r="H57" s="12">
        <v>0</v>
      </c>
      <c r="I57" s="12">
        <v>0</v>
      </c>
      <c r="J57" s="12">
        <v>0</v>
      </c>
      <c r="K57" s="12">
        <v>0</v>
      </c>
      <c r="L57" s="12">
        <v>0</v>
      </c>
      <c r="M57" s="12">
        <v>0</v>
      </c>
      <c r="N57" s="12">
        <v>0</v>
      </c>
      <c r="O57" s="12">
        <v>0</v>
      </c>
      <c r="P57" s="12">
        <v>0</v>
      </c>
      <c r="Q57" s="12">
        <v>0</v>
      </c>
      <c r="R57" s="12">
        <v>41</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f t="shared" si="1"/>
        <v>41</v>
      </c>
      <c r="AJ57" s="12">
        <v>0</v>
      </c>
      <c r="AK57" s="12">
        <v>1</v>
      </c>
      <c r="AL57" s="12" t="s">
        <v>20</v>
      </c>
      <c r="AM57" s="12" t="s">
        <v>1548</v>
      </c>
      <c r="AN57" s="12" t="s">
        <v>909</v>
      </c>
      <c r="AO57" s="13" t="s">
        <v>910</v>
      </c>
    </row>
    <row r="58" spans="1:41" s="118" customFormat="1" ht="64" x14ac:dyDescent="0.2">
      <c r="A58" s="127" t="s">
        <v>3178</v>
      </c>
      <c r="B58" s="127" t="s">
        <v>911</v>
      </c>
      <c r="C58" s="127" t="s">
        <v>1168</v>
      </c>
      <c r="D58" s="127" t="s">
        <v>26</v>
      </c>
      <c r="E58" s="128" t="s">
        <v>913</v>
      </c>
      <c r="F58" s="128" t="s">
        <v>523</v>
      </c>
      <c r="G58" s="127">
        <v>0</v>
      </c>
      <c r="H58" s="127">
        <v>0</v>
      </c>
      <c r="I58" s="127">
        <v>0</v>
      </c>
      <c r="J58" s="127">
        <v>0</v>
      </c>
      <c r="K58" s="127">
        <v>0</v>
      </c>
      <c r="L58" s="127">
        <v>0</v>
      </c>
      <c r="M58" s="127">
        <v>0</v>
      </c>
      <c r="N58" s="127">
        <v>2.4</v>
      </c>
      <c r="O58" s="127">
        <v>0</v>
      </c>
      <c r="P58" s="127">
        <v>0</v>
      </c>
      <c r="Q58" s="127">
        <v>0</v>
      </c>
      <c r="R58" s="127">
        <v>12</v>
      </c>
      <c r="S58" s="127">
        <v>0</v>
      </c>
      <c r="T58" s="127">
        <v>0</v>
      </c>
      <c r="U58" s="127">
        <v>0</v>
      </c>
      <c r="V58" s="127">
        <v>0</v>
      </c>
      <c r="W58" s="127">
        <v>0</v>
      </c>
      <c r="X58" s="127">
        <v>0</v>
      </c>
      <c r="Y58" s="127">
        <v>0</v>
      </c>
      <c r="Z58" s="127">
        <v>0</v>
      </c>
      <c r="AA58" s="127">
        <v>0</v>
      </c>
      <c r="AB58" s="127">
        <v>0</v>
      </c>
      <c r="AC58" s="127">
        <v>0</v>
      </c>
      <c r="AD58" s="127">
        <v>0</v>
      </c>
      <c r="AE58" s="127">
        <v>0</v>
      </c>
      <c r="AF58" s="127">
        <v>0</v>
      </c>
      <c r="AG58" s="127">
        <v>0</v>
      </c>
      <c r="AH58" s="127">
        <v>0</v>
      </c>
      <c r="AI58" s="127">
        <f t="shared" si="1"/>
        <v>14.4</v>
      </c>
      <c r="AJ58" s="127">
        <v>0</v>
      </c>
      <c r="AK58" s="127">
        <v>1</v>
      </c>
      <c r="AL58" s="127" t="s">
        <v>150</v>
      </c>
      <c r="AM58" s="127" t="s">
        <v>914</v>
      </c>
      <c r="AN58" s="127" t="s">
        <v>912</v>
      </c>
      <c r="AO58" s="129" t="s">
        <v>1633</v>
      </c>
    </row>
    <row r="59" spans="1:41" ht="80" x14ac:dyDescent="0.2">
      <c r="A59" s="12" t="s">
        <v>3179</v>
      </c>
      <c r="B59" s="12" t="s">
        <v>1158</v>
      </c>
      <c r="C59" s="12" t="s">
        <v>1168</v>
      </c>
      <c r="D59" s="12" t="s">
        <v>966</v>
      </c>
      <c r="E59" s="17" t="s">
        <v>1159</v>
      </c>
      <c r="F59" s="17"/>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4.8849999999999998</v>
      </c>
      <c r="AH59" s="12">
        <v>7.2149999999999999</v>
      </c>
      <c r="AI59" s="12">
        <f t="shared" si="1"/>
        <v>12.1</v>
      </c>
      <c r="AJ59" s="12">
        <v>0</v>
      </c>
      <c r="AK59" s="12">
        <v>1</v>
      </c>
      <c r="AL59" s="12" t="s">
        <v>20</v>
      </c>
      <c r="AM59" s="12" t="s">
        <v>801</v>
      </c>
      <c r="AN59" s="12" t="s">
        <v>1160</v>
      </c>
      <c r="AO59" s="13" t="s">
        <v>1161</v>
      </c>
    </row>
    <row r="60" spans="1:41" ht="80" x14ac:dyDescent="0.2">
      <c r="A60" s="12" t="s">
        <v>3180</v>
      </c>
      <c r="B60" s="12" t="s">
        <v>1162</v>
      </c>
      <c r="C60" s="12" t="s">
        <v>1168</v>
      </c>
      <c r="D60" s="12" t="s">
        <v>26</v>
      </c>
      <c r="E60" s="17" t="s">
        <v>1163</v>
      </c>
      <c r="F60" s="17"/>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1</v>
      </c>
      <c r="AH60" s="12">
        <v>15</v>
      </c>
      <c r="AI60" s="12">
        <f t="shared" si="1"/>
        <v>16</v>
      </c>
      <c r="AJ60" s="12">
        <v>1</v>
      </c>
      <c r="AK60" s="12">
        <v>0</v>
      </c>
      <c r="AL60" s="12" t="s">
        <v>20</v>
      </c>
      <c r="AM60" s="12" t="s">
        <v>1549</v>
      </c>
      <c r="AN60" s="12" t="s">
        <v>1164</v>
      </c>
      <c r="AO60" s="13" t="s">
        <v>1165</v>
      </c>
    </row>
    <row r="61" spans="1:41" ht="96" x14ac:dyDescent="0.2">
      <c r="A61" s="12" t="s">
        <v>3181</v>
      </c>
      <c r="B61" s="12" t="s">
        <v>1166</v>
      </c>
      <c r="C61" s="12" t="s">
        <v>1168</v>
      </c>
      <c r="D61" s="12" t="s">
        <v>966</v>
      </c>
      <c r="E61" s="17" t="s">
        <v>1167</v>
      </c>
      <c r="F61" s="17"/>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4.1399999999999997</v>
      </c>
      <c r="AH61" s="12">
        <v>7.7</v>
      </c>
      <c r="AI61" s="12">
        <f t="shared" si="1"/>
        <v>11.84</v>
      </c>
      <c r="AJ61" s="12">
        <v>0</v>
      </c>
      <c r="AK61" s="12">
        <v>1</v>
      </c>
      <c r="AL61" s="12" t="s">
        <v>20</v>
      </c>
      <c r="AM61" s="12" t="s">
        <v>1170</v>
      </c>
      <c r="AN61" s="12" t="s">
        <v>1169</v>
      </c>
      <c r="AO61" s="13" t="s">
        <v>1171</v>
      </c>
    </row>
    <row r="62" spans="1:41" ht="64" x14ac:dyDescent="0.2">
      <c r="A62" s="12" t="s">
        <v>3183</v>
      </c>
      <c r="B62" s="12" t="s">
        <v>1206</v>
      </c>
      <c r="C62" s="12" t="s">
        <v>1168</v>
      </c>
      <c r="D62" s="12" t="s">
        <v>3</v>
      </c>
      <c r="E62" s="17" t="s">
        <v>1207</v>
      </c>
      <c r="F62" s="17"/>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c r="AB62" s="12">
        <v>0</v>
      </c>
      <c r="AC62" s="12">
        <v>0</v>
      </c>
      <c r="AD62" s="12">
        <v>0</v>
      </c>
      <c r="AE62" s="12">
        <v>0</v>
      </c>
      <c r="AF62" s="12">
        <v>0</v>
      </c>
      <c r="AG62" s="12">
        <v>8.5299999999999994</v>
      </c>
      <c r="AH62" s="12">
        <v>26.65</v>
      </c>
      <c r="AI62" s="12">
        <f t="shared" si="1"/>
        <v>35.18</v>
      </c>
      <c r="AJ62" s="12">
        <v>1</v>
      </c>
      <c r="AK62" s="12">
        <v>0</v>
      </c>
      <c r="AL62" s="12" t="s">
        <v>20</v>
      </c>
      <c r="AM62" s="12" t="s">
        <v>1550</v>
      </c>
      <c r="AN62" s="12" t="s">
        <v>3182</v>
      </c>
      <c r="AO62" s="13" t="s">
        <v>1208</v>
      </c>
    </row>
    <row r="63" spans="1:41" ht="80" x14ac:dyDescent="0.2">
      <c r="A63" s="12" t="s">
        <v>3184</v>
      </c>
      <c r="B63" s="12" t="s">
        <v>1229</v>
      </c>
      <c r="C63" s="12" t="s">
        <v>1168</v>
      </c>
      <c r="D63" s="12" t="s">
        <v>3</v>
      </c>
      <c r="E63" s="17" t="s">
        <v>1230</v>
      </c>
      <c r="F63" s="17"/>
      <c r="G63" s="12">
        <v>0</v>
      </c>
      <c r="H63" s="12">
        <v>0</v>
      </c>
      <c r="I63" s="12">
        <v>0</v>
      </c>
      <c r="J63" s="12">
        <v>0</v>
      </c>
      <c r="K63" s="12">
        <v>0</v>
      </c>
      <c r="L63" s="12">
        <v>0</v>
      </c>
      <c r="M63" s="12">
        <v>0</v>
      </c>
      <c r="N63" s="12">
        <v>0</v>
      </c>
      <c r="O63" s="12">
        <v>0</v>
      </c>
      <c r="P63" s="12">
        <v>0</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4.9000000000000004</v>
      </c>
      <c r="AH63" s="12">
        <v>7.1820000000000004</v>
      </c>
      <c r="AI63" s="12">
        <f t="shared" si="1"/>
        <v>12.082000000000001</v>
      </c>
      <c r="AJ63" s="12">
        <v>1</v>
      </c>
      <c r="AK63" s="12">
        <v>0</v>
      </c>
      <c r="AL63" s="12" t="s">
        <v>20</v>
      </c>
      <c r="AM63" s="12" t="s">
        <v>1551</v>
      </c>
      <c r="AN63" s="12" t="s">
        <v>1231</v>
      </c>
      <c r="AO63" s="13" t="s">
        <v>1232</v>
      </c>
    </row>
    <row r="64" spans="1:41" ht="48" x14ac:dyDescent="0.2">
      <c r="A64" s="12" t="s">
        <v>3185</v>
      </c>
      <c r="B64" s="12" t="s">
        <v>1365</v>
      </c>
      <c r="C64" s="12" t="s">
        <v>1168</v>
      </c>
      <c r="D64" s="12" t="s">
        <v>966</v>
      </c>
      <c r="E64" s="17" t="s">
        <v>1431</v>
      </c>
      <c r="F64" s="17"/>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5</v>
      </c>
      <c r="AH64" s="12">
        <v>10</v>
      </c>
      <c r="AI64" s="12">
        <f t="shared" si="1"/>
        <v>15</v>
      </c>
      <c r="AJ64" s="12">
        <v>1</v>
      </c>
      <c r="AK64" s="12">
        <v>0</v>
      </c>
      <c r="AL64" s="12" t="s">
        <v>20</v>
      </c>
      <c r="AM64" s="12" t="s">
        <v>1433</v>
      </c>
      <c r="AN64" s="12" t="s">
        <v>1432</v>
      </c>
      <c r="AO64" s="13" t="s">
        <v>1434</v>
      </c>
    </row>
    <row r="65" spans="1:41" ht="48" x14ac:dyDescent="0.2">
      <c r="A65" s="12" t="s">
        <v>3186</v>
      </c>
      <c r="B65" s="12" t="s">
        <v>1366</v>
      </c>
      <c r="C65" s="12" t="s">
        <v>1168</v>
      </c>
      <c r="D65" s="12" t="s">
        <v>966</v>
      </c>
      <c r="E65" s="17">
        <v>42859</v>
      </c>
      <c r="F65" s="17"/>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5.5</v>
      </c>
      <c r="AF65" s="12">
        <v>0</v>
      </c>
      <c r="AG65" s="12">
        <v>0.5</v>
      </c>
      <c r="AH65" s="12">
        <v>4.7</v>
      </c>
      <c r="AI65" s="12">
        <f t="shared" si="1"/>
        <v>10.7</v>
      </c>
      <c r="AJ65" s="12">
        <v>1</v>
      </c>
      <c r="AK65" s="12">
        <v>0</v>
      </c>
      <c r="AL65" s="12" t="s">
        <v>20</v>
      </c>
      <c r="AM65" s="12" t="s">
        <v>1433</v>
      </c>
      <c r="AN65" s="12" t="s">
        <v>1435</v>
      </c>
      <c r="AO65" s="13" t="s">
        <v>1437</v>
      </c>
    </row>
    <row r="66" spans="1:41" ht="80" x14ac:dyDescent="0.2">
      <c r="A66" s="12" t="s">
        <v>3187</v>
      </c>
      <c r="B66" s="12" t="s">
        <v>1369</v>
      </c>
      <c r="C66" s="12" t="s">
        <v>1168</v>
      </c>
      <c r="D66" s="12" t="s">
        <v>3</v>
      </c>
      <c r="E66" s="17">
        <v>40008</v>
      </c>
      <c r="F66" s="17"/>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40</v>
      </c>
      <c r="AH66" s="12">
        <v>35</v>
      </c>
      <c r="AI66" s="12">
        <f t="shared" ref="AI66:AI118" si="2">SUM(G66:AH66)</f>
        <v>75</v>
      </c>
      <c r="AJ66" s="12">
        <v>1</v>
      </c>
      <c r="AK66" s="12">
        <v>0</v>
      </c>
      <c r="AL66" s="12" t="s">
        <v>20</v>
      </c>
      <c r="AM66" s="12" t="s">
        <v>1541</v>
      </c>
      <c r="AN66" s="12" t="s">
        <v>1438</v>
      </c>
      <c r="AO66" s="13" t="s">
        <v>1439</v>
      </c>
    </row>
    <row r="67" spans="1:41" ht="96" x14ac:dyDescent="0.2">
      <c r="A67" s="12" t="s">
        <v>3188</v>
      </c>
      <c r="B67" s="12" t="s">
        <v>1370</v>
      </c>
      <c r="C67" s="12" t="s">
        <v>1168</v>
      </c>
      <c r="D67" s="12" t="s">
        <v>966</v>
      </c>
      <c r="E67" s="12" t="s">
        <v>1623</v>
      </c>
      <c r="F67" s="12"/>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45</v>
      </c>
      <c r="AH67" s="12">
        <v>35</v>
      </c>
      <c r="AI67" s="12">
        <f t="shared" si="2"/>
        <v>80</v>
      </c>
      <c r="AJ67" s="12">
        <v>1</v>
      </c>
      <c r="AK67" s="12">
        <v>0</v>
      </c>
      <c r="AL67" s="12" t="s">
        <v>20</v>
      </c>
      <c r="AM67" s="12" t="s">
        <v>1541</v>
      </c>
      <c r="AN67" s="12" t="s">
        <v>1624</v>
      </c>
      <c r="AO67" s="13" t="s">
        <v>1625</v>
      </c>
    </row>
    <row r="68" spans="1:41" ht="48" x14ac:dyDescent="0.2">
      <c r="A68" s="12" t="s">
        <v>3189</v>
      </c>
      <c r="B68" s="12" t="s">
        <v>1628</v>
      </c>
      <c r="C68" s="12" t="s">
        <v>1168</v>
      </c>
      <c r="D68" s="12" t="s">
        <v>26</v>
      </c>
      <c r="E68" s="20">
        <v>40136</v>
      </c>
      <c r="F68" s="12" t="s">
        <v>1589</v>
      </c>
      <c r="G68" s="12">
        <v>0</v>
      </c>
      <c r="H68" s="12">
        <v>0</v>
      </c>
      <c r="I68" s="12">
        <v>0</v>
      </c>
      <c r="J68" s="12">
        <v>0</v>
      </c>
      <c r="K68" s="12">
        <v>0</v>
      </c>
      <c r="L68" s="12">
        <v>0</v>
      </c>
      <c r="M68" s="12">
        <v>0</v>
      </c>
      <c r="N68" s="12">
        <v>0</v>
      </c>
      <c r="O68" s="12">
        <v>0</v>
      </c>
      <c r="P68" s="12">
        <v>0</v>
      </c>
      <c r="Q68" s="12">
        <v>0</v>
      </c>
      <c r="R68" s="12">
        <v>4</v>
      </c>
      <c r="S68" s="12">
        <v>0</v>
      </c>
      <c r="T68" s="12">
        <v>0</v>
      </c>
      <c r="U68" s="12">
        <v>0</v>
      </c>
      <c r="V68" s="12">
        <v>0</v>
      </c>
      <c r="W68" s="12">
        <v>0</v>
      </c>
      <c r="X68" s="12">
        <v>0</v>
      </c>
      <c r="Y68" s="12">
        <v>0</v>
      </c>
      <c r="Z68" s="12">
        <v>0</v>
      </c>
      <c r="AA68" s="12">
        <v>0</v>
      </c>
      <c r="AB68" s="12">
        <v>0</v>
      </c>
      <c r="AC68" s="12">
        <v>0</v>
      </c>
      <c r="AD68" s="12">
        <v>0</v>
      </c>
      <c r="AE68" s="12">
        <v>0</v>
      </c>
      <c r="AF68" s="12">
        <v>0</v>
      </c>
      <c r="AG68" s="12">
        <v>0</v>
      </c>
      <c r="AH68" s="12">
        <v>0</v>
      </c>
      <c r="AI68" s="12">
        <f t="shared" si="2"/>
        <v>4</v>
      </c>
      <c r="AJ68" s="12">
        <v>0</v>
      </c>
      <c r="AK68" s="12">
        <v>1</v>
      </c>
      <c r="AL68" s="12" t="s">
        <v>150</v>
      </c>
      <c r="AM68" s="12" t="s">
        <v>1630</v>
      </c>
      <c r="AN68" s="12" t="s">
        <v>1629</v>
      </c>
      <c r="AO68" s="13" t="s">
        <v>1631</v>
      </c>
    </row>
    <row r="69" spans="1:41" ht="32" x14ac:dyDescent="0.2">
      <c r="A69" s="12" t="s">
        <v>3190</v>
      </c>
      <c r="B69" s="12" t="s">
        <v>1632</v>
      </c>
      <c r="C69" s="12" t="s">
        <v>1168</v>
      </c>
      <c r="D69" s="12" t="s">
        <v>26</v>
      </c>
      <c r="E69" s="20">
        <v>35971</v>
      </c>
      <c r="F69" s="12" t="s">
        <v>1589</v>
      </c>
      <c r="G69" s="12">
        <v>0</v>
      </c>
      <c r="H69" s="12">
        <v>0</v>
      </c>
      <c r="I69" s="12">
        <v>0</v>
      </c>
      <c r="J69" s="12">
        <v>0</v>
      </c>
      <c r="K69" s="12">
        <v>0</v>
      </c>
      <c r="L69" s="12">
        <v>0</v>
      </c>
      <c r="M69" s="12">
        <v>0</v>
      </c>
      <c r="N69" s="12">
        <v>0</v>
      </c>
      <c r="O69" s="12">
        <v>0</v>
      </c>
      <c r="P69" s="12">
        <v>0</v>
      </c>
      <c r="Q69" s="12">
        <v>0</v>
      </c>
      <c r="R69" s="12">
        <v>15</v>
      </c>
      <c r="S69" s="12">
        <v>0</v>
      </c>
      <c r="T69" s="12">
        <v>0</v>
      </c>
      <c r="U69" s="12">
        <v>0</v>
      </c>
      <c r="V69" s="12">
        <v>0</v>
      </c>
      <c r="W69" s="12">
        <v>0</v>
      </c>
      <c r="X69" s="12">
        <v>0</v>
      </c>
      <c r="Y69" s="12">
        <v>0</v>
      </c>
      <c r="Z69" s="12">
        <v>0</v>
      </c>
      <c r="AA69" s="12">
        <v>0</v>
      </c>
      <c r="AB69" s="12">
        <v>0</v>
      </c>
      <c r="AC69" s="12">
        <v>0</v>
      </c>
      <c r="AD69" s="12">
        <v>0</v>
      </c>
      <c r="AE69" s="12">
        <v>0</v>
      </c>
      <c r="AF69" s="12">
        <v>0</v>
      </c>
      <c r="AG69" s="12">
        <v>5</v>
      </c>
      <c r="AH69" s="12">
        <v>0</v>
      </c>
      <c r="AI69" s="12">
        <f t="shared" si="2"/>
        <v>20</v>
      </c>
      <c r="AJ69" s="12">
        <v>0</v>
      </c>
      <c r="AK69" s="12">
        <v>1</v>
      </c>
      <c r="AL69" s="12" t="s">
        <v>20</v>
      </c>
      <c r="AM69" s="12" t="s">
        <v>1665</v>
      </c>
      <c r="AN69" s="12" t="s">
        <v>1589</v>
      </c>
      <c r="AO69" s="13" t="s">
        <v>1664</v>
      </c>
    </row>
    <row r="70" spans="1:41" s="113" customFormat="1" ht="48" x14ac:dyDescent="0.2">
      <c r="A70" s="120" t="s">
        <v>1626</v>
      </c>
      <c r="B70" s="120" t="s">
        <v>1635</v>
      </c>
      <c r="C70" s="120" t="s">
        <v>1168</v>
      </c>
      <c r="D70" s="120" t="s">
        <v>3</v>
      </c>
      <c r="E70" s="121">
        <v>43035</v>
      </c>
      <c r="F70" s="121">
        <v>45291</v>
      </c>
      <c r="G70" s="120">
        <v>0</v>
      </c>
      <c r="H70" s="120">
        <v>0</v>
      </c>
      <c r="I70" s="120">
        <v>0</v>
      </c>
      <c r="J70" s="120">
        <v>0</v>
      </c>
      <c r="K70" s="120">
        <v>0</v>
      </c>
      <c r="L70" s="120">
        <v>0</v>
      </c>
      <c r="M70" s="120">
        <v>0</v>
      </c>
      <c r="N70" s="120">
        <v>0</v>
      </c>
      <c r="O70" s="120">
        <v>0</v>
      </c>
      <c r="P70" s="120">
        <v>0</v>
      </c>
      <c r="Q70" s="120">
        <v>0</v>
      </c>
      <c r="R70" s="120">
        <v>41</v>
      </c>
      <c r="S70" s="120">
        <v>0</v>
      </c>
      <c r="T70" s="120">
        <v>0</v>
      </c>
      <c r="U70" s="120">
        <v>0</v>
      </c>
      <c r="V70" s="120">
        <v>0</v>
      </c>
      <c r="W70" s="120">
        <v>0</v>
      </c>
      <c r="X70" s="120">
        <v>0</v>
      </c>
      <c r="Y70" s="120">
        <v>0</v>
      </c>
      <c r="Z70" s="120">
        <v>0</v>
      </c>
      <c r="AA70" s="120">
        <v>0</v>
      </c>
      <c r="AB70" s="120">
        <v>0</v>
      </c>
      <c r="AC70" s="120">
        <v>0</v>
      </c>
      <c r="AD70" s="120">
        <v>0</v>
      </c>
      <c r="AE70" s="120">
        <v>0</v>
      </c>
      <c r="AF70" s="120">
        <v>0</v>
      </c>
      <c r="AG70" s="120">
        <v>0</v>
      </c>
      <c r="AH70" s="120">
        <v>0</v>
      </c>
      <c r="AI70" s="120">
        <f t="shared" si="2"/>
        <v>41</v>
      </c>
      <c r="AJ70" s="120">
        <v>0</v>
      </c>
      <c r="AK70" s="120">
        <v>1</v>
      </c>
      <c r="AL70" s="120" t="s">
        <v>150</v>
      </c>
      <c r="AM70" s="120" t="s">
        <v>1668</v>
      </c>
      <c r="AN70" s="120" t="s">
        <v>1634</v>
      </c>
      <c r="AO70" s="122" t="s">
        <v>910</v>
      </c>
    </row>
    <row r="71" spans="1:41" s="113" customFormat="1" ht="80" x14ac:dyDescent="0.2">
      <c r="A71" s="120" t="s">
        <v>1627</v>
      </c>
      <c r="B71" s="120" t="s">
        <v>1636</v>
      </c>
      <c r="C71" s="120" t="s">
        <v>1168</v>
      </c>
      <c r="D71" s="120" t="s">
        <v>26</v>
      </c>
      <c r="E71" s="121">
        <v>41480</v>
      </c>
      <c r="F71" s="121">
        <v>41912</v>
      </c>
      <c r="G71" s="120">
        <v>0</v>
      </c>
      <c r="H71" s="120">
        <v>0</v>
      </c>
      <c r="I71" s="120">
        <v>0</v>
      </c>
      <c r="J71" s="120">
        <v>0</v>
      </c>
      <c r="K71" s="120">
        <v>0</v>
      </c>
      <c r="L71" s="120">
        <v>0</v>
      </c>
      <c r="M71" s="120">
        <v>0</v>
      </c>
      <c r="N71" s="120">
        <v>0</v>
      </c>
      <c r="O71" s="120">
        <v>0</v>
      </c>
      <c r="P71" s="120">
        <v>0</v>
      </c>
      <c r="Q71" s="120">
        <v>0</v>
      </c>
      <c r="R71" s="120">
        <v>25</v>
      </c>
      <c r="S71" s="120">
        <v>0</v>
      </c>
      <c r="T71" s="120">
        <v>0</v>
      </c>
      <c r="U71" s="120">
        <v>0</v>
      </c>
      <c r="V71" s="120">
        <v>0</v>
      </c>
      <c r="W71" s="120">
        <v>0</v>
      </c>
      <c r="X71" s="120">
        <v>0</v>
      </c>
      <c r="Y71" s="120">
        <v>0</v>
      </c>
      <c r="Z71" s="120">
        <v>0</v>
      </c>
      <c r="AA71" s="120">
        <v>0</v>
      </c>
      <c r="AB71" s="120">
        <v>0</v>
      </c>
      <c r="AC71" s="120">
        <v>0</v>
      </c>
      <c r="AD71" s="120">
        <v>0</v>
      </c>
      <c r="AE71" s="120">
        <v>0</v>
      </c>
      <c r="AF71" s="120">
        <v>0</v>
      </c>
      <c r="AG71" s="120">
        <v>0</v>
      </c>
      <c r="AH71" s="120">
        <v>0</v>
      </c>
      <c r="AI71" s="120">
        <f t="shared" si="2"/>
        <v>25</v>
      </c>
      <c r="AJ71" s="120">
        <v>0</v>
      </c>
      <c r="AK71" s="120">
        <v>1</v>
      </c>
      <c r="AL71" s="120" t="s">
        <v>20</v>
      </c>
      <c r="AM71" s="120" t="s">
        <v>1667</v>
      </c>
      <c r="AN71" s="120" t="s">
        <v>1666</v>
      </c>
      <c r="AO71" s="122" t="s">
        <v>1669</v>
      </c>
    </row>
    <row r="72" spans="1:41" ht="64" x14ac:dyDescent="0.2">
      <c r="A72" s="12" t="s">
        <v>3191</v>
      </c>
      <c r="B72" s="12" t="s">
        <v>1637</v>
      </c>
      <c r="C72" s="12" t="s">
        <v>1168</v>
      </c>
      <c r="D72" s="12" t="s">
        <v>26</v>
      </c>
      <c r="E72" s="20">
        <v>40722</v>
      </c>
      <c r="F72" s="12" t="s">
        <v>1589</v>
      </c>
      <c r="G72" s="12">
        <v>0</v>
      </c>
      <c r="H72" s="12">
        <v>0</v>
      </c>
      <c r="I72" s="12">
        <v>0</v>
      </c>
      <c r="J72" s="12">
        <v>0</v>
      </c>
      <c r="K72" s="12">
        <v>0</v>
      </c>
      <c r="L72" s="12">
        <v>0</v>
      </c>
      <c r="M72" s="12">
        <v>0</v>
      </c>
      <c r="N72" s="12">
        <v>0</v>
      </c>
      <c r="O72" s="12">
        <v>0</v>
      </c>
      <c r="P72" s="12">
        <v>0</v>
      </c>
      <c r="Q72" s="12">
        <v>0</v>
      </c>
      <c r="R72" s="12">
        <v>16</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f t="shared" si="2"/>
        <v>16</v>
      </c>
      <c r="AJ72" s="12">
        <v>1</v>
      </c>
      <c r="AK72" s="12">
        <v>0</v>
      </c>
      <c r="AL72" s="12" t="s">
        <v>20</v>
      </c>
      <c r="AM72" s="12" t="s">
        <v>1541</v>
      </c>
      <c r="AN72" s="12" t="s">
        <v>1670</v>
      </c>
      <c r="AO72" s="13" t="s">
        <v>1671</v>
      </c>
    </row>
    <row r="73" spans="1:41" ht="48" x14ac:dyDescent="0.2">
      <c r="A73" s="12" t="s">
        <v>3192</v>
      </c>
      <c r="B73" s="12" t="s">
        <v>1638</v>
      </c>
      <c r="C73" s="12" t="s">
        <v>1168</v>
      </c>
      <c r="D73" s="12" t="s">
        <v>26</v>
      </c>
      <c r="E73" s="20">
        <v>40120</v>
      </c>
      <c r="F73" s="20">
        <v>42004</v>
      </c>
      <c r="G73" s="12">
        <v>0</v>
      </c>
      <c r="H73" s="12">
        <v>0</v>
      </c>
      <c r="I73" s="12">
        <v>0</v>
      </c>
      <c r="J73" s="12">
        <v>0</v>
      </c>
      <c r="K73" s="12">
        <v>0</v>
      </c>
      <c r="L73" s="12">
        <v>0</v>
      </c>
      <c r="M73" s="12">
        <v>0</v>
      </c>
      <c r="N73" s="12">
        <v>5.76</v>
      </c>
      <c r="O73" s="12">
        <v>0</v>
      </c>
      <c r="P73" s="12">
        <v>0</v>
      </c>
      <c r="Q73" s="12">
        <v>0</v>
      </c>
      <c r="R73" s="12">
        <v>25</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f t="shared" si="2"/>
        <v>30.759999999999998</v>
      </c>
      <c r="AJ73" s="12">
        <v>1</v>
      </c>
      <c r="AK73" s="12">
        <v>0</v>
      </c>
      <c r="AL73" s="12" t="s">
        <v>20</v>
      </c>
      <c r="AM73" s="12" t="s">
        <v>1541</v>
      </c>
      <c r="AN73" s="12" t="s">
        <v>1672</v>
      </c>
      <c r="AO73" s="13" t="s">
        <v>1673</v>
      </c>
    </row>
    <row r="74" spans="1:41" s="118" customFormat="1" ht="48" x14ac:dyDescent="0.2">
      <c r="A74" s="127" t="s">
        <v>3193</v>
      </c>
      <c r="B74" s="127" t="s">
        <v>1674</v>
      </c>
      <c r="C74" s="127" t="s">
        <v>1168</v>
      </c>
      <c r="D74" s="127" t="s">
        <v>26</v>
      </c>
      <c r="E74" s="130">
        <v>40920</v>
      </c>
      <c r="F74" s="130" t="s">
        <v>1589</v>
      </c>
      <c r="G74" s="127">
        <v>0</v>
      </c>
      <c r="H74" s="127">
        <v>0</v>
      </c>
      <c r="I74" s="127">
        <v>0</v>
      </c>
      <c r="J74" s="127">
        <v>0</v>
      </c>
      <c r="K74" s="127">
        <v>0</v>
      </c>
      <c r="L74" s="127">
        <v>0</v>
      </c>
      <c r="M74" s="127">
        <v>0</v>
      </c>
      <c r="N74" s="127">
        <v>0</v>
      </c>
      <c r="O74" s="127">
        <v>0</v>
      </c>
      <c r="P74" s="127">
        <v>0</v>
      </c>
      <c r="Q74" s="127">
        <v>0</v>
      </c>
      <c r="R74" s="127">
        <v>15.8</v>
      </c>
      <c r="S74" s="127">
        <v>0</v>
      </c>
      <c r="T74" s="127">
        <v>0</v>
      </c>
      <c r="U74" s="127">
        <v>0</v>
      </c>
      <c r="V74" s="127">
        <v>0</v>
      </c>
      <c r="W74" s="127">
        <v>0</v>
      </c>
      <c r="X74" s="127">
        <v>0</v>
      </c>
      <c r="Y74" s="127">
        <v>0</v>
      </c>
      <c r="Z74" s="127">
        <v>0</v>
      </c>
      <c r="AA74" s="127">
        <v>0</v>
      </c>
      <c r="AB74" s="127">
        <v>0</v>
      </c>
      <c r="AC74" s="127">
        <v>0</v>
      </c>
      <c r="AD74" s="127">
        <v>0</v>
      </c>
      <c r="AE74" s="127">
        <v>0</v>
      </c>
      <c r="AF74" s="127">
        <v>0</v>
      </c>
      <c r="AG74" s="127">
        <v>2.86</v>
      </c>
      <c r="AH74" s="127">
        <v>0</v>
      </c>
      <c r="AI74" s="127">
        <f t="shared" si="2"/>
        <v>18.66</v>
      </c>
      <c r="AJ74" s="127">
        <v>1</v>
      </c>
      <c r="AK74" s="127">
        <v>0</v>
      </c>
      <c r="AL74" s="127" t="s">
        <v>20</v>
      </c>
      <c r="AM74" s="127" t="s">
        <v>1676</v>
      </c>
      <c r="AN74" s="127" t="s">
        <v>1675</v>
      </c>
      <c r="AO74" s="129" t="s">
        <v>1677</v>
      </c>
    </row>
    <row r="75" spans="1:41" ht="64" x14ac:dyDescent="0.2">
      <c r="A75" s="12" t="s">
        <v>3194</v>
      </c>
      <c r="B75" s="12" t="s">
        <v>1639</v>
      </c>
      <c r="C75" s="12" t="s">
        <v>1168</v>
      </c>
      <c r="D75" s="12" t="s">
        <v>26</v>
      </c>
      <c r="E75" s="20">
        <v>40451</v>
      </c>
      <c r="F75" s="20">
        <v>41639</v>
      </c>
      <c r="G75" s="12">
        <v>0</v>
      </c>
      <c r="H75" s="12">
        <v>0</v>
      </c>
      <c r="I75" s="12">
        <v>0</v>
      </c>
      <c r="J75" s="12">
        <v>0</v>
      </c>
      <c r="K75" s="12">
        <v>0</v>
      </c>
      <c r="L75" s="12">
        <v>0</v>
      </c>
      <c r="M75" s="12">
        <v>0</v>
      </c>
      <c r="N75" s="12">
        <v>0</v>
      </c>
      <c r="O75" s="12">
        <v>0</v>
      </c>
      <c r="P75" s="12">
        <v>0</v>
      </c>
      <c r="Q75" s="12">
        <v>0</v>
      </c>
      <c r="R75" s="12">
        <v>70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f t="shared" si="2"/>
        <v>70</v>
      </c>
      <c r="AJ75" s="12">
        <v>1</v>
      </c>
      <c r="AK75" s="12">
        <v>0</v>
      </c>
      <c r="AL75" s="12" t="s">
        <v>20</v>
      </c>
      <c r="AM75" s="12" t="s">
        <v>1679</v>
      </c>
      <c r="AN75" s="12" t="s">
        <v>1678</v>
      </c>
      <c r="AO75" s="13" t="s">
        <v>1680</v>
      </c>
    </row>
    <row r="76" spans="1:41" s="118" customFormat="1" ht="48" x14ac:dyDescent="0.2">
      <c r="A76" s="127" t="s">
        <v>3195</v>
      </c>
      <c r="B76" s="127" t="s">
        <v>1681</v>
      </c>
      <c r="C76" s="127" t="s">
        <v>1168</v>
      </c>
      <c r="D76" s="127" t="s">
        <v>26</v>
      </c>
      <c r="E76" s="130">
        <v>39525</v>
      </c>
      <c r="F76" s="130">
        <v>42369</v>
      </c>
      <c r="G76" s="127">
        <v>0</v>
      </c>
      <c r="H76" s="127">
        <v>0</v>
      </c>
      <c r="I76" s="127">
        <v>0</v>
      </c>
      <c r="J76" s="127">
        <v>0</v>
      </c>
      <c r="K76" s="127">
        <v>0</v>
      </c>
      <c r="L76" s="127">
        <v>0</v>
      </c>
      <c r="M76" s="127">
        <v>0</v>
      </c>
      <c r="N76" s="127">
        <v>2.35</v>
      </c>
      <c r="O76" s="127">
        <v>0</v>
      </c>
      <c r="P76" s="127">
        <v>0</v>
      </c>
      <c r="Q76" s="127">
        <v>0</v>
      </c>
      <c r="R76" s="127">
        <v>12</v>
      </c>
      <c r="S76" s="127">
        <v>0</v>
      </c>
      <c r="T76" s="127">
        <v>0</v>
      </c>
      <c r="U76" s="127">
        <v>0</v>
      </c>
      <c r="V76" s="127">
        <v>0</v>
      </c>
      <c r="W76" s="127">
        <v>0</v>
      </c>
      <c r="X76" s="127">
        <v>0</v>
      </c>
      <c r="Y76" s="127">
        <v>0</v>
      </c>
      <c r="Z76" s="127">
        <v>0</v>
      </c>
      <c r="AA76" s="127">
        <v>0</v>
      </c>
      <c r="AB76" s="127">
        <v>0</v>
      </c>
      <c r="AC76" s="127">
        <v>0</v>
      </c>
      <c r="AD76" s="127">
        <v>0</v>
      </c>
      <c r="AE76" s="127">
        <v>0</v>
      </c>
      <c r="AF76" s="127">
        <v>0</v>
      </c>
      <c r="AG76" s="127">
        <v>0</v>
      </c>
      <c r="AH76" s="127">
        <v>0</v>
      </c>
      <c r="AI76" s="127">
        <f t="shared" si="2"/>
        <v>14.35</v>
      </c>
      <c r="AJ76" s="127">
        <v>1</v>
      </c>
      <c r="AK76" s="127">
        <v>0</v>
      </c>
      <c r="AL76" s="127" t="s">
        <v>20</v>
      </c>
      <c r="AM76" s="127" t="s">
        <v>1676</v>
      </c>
      <c r="AN76" s="127" t="s">
        <v>1682</v>
      </c>
      <c r="AO76" s="129" t="s">
        <v>1683</v>
      </c>
    </row>
    <row r="77" spans="1:41" s="113" customFormat="1" ht="32" x14ac:dyDescent="0.2">
      <c r="A77" s="120" t="s">
        <v>1643</v>
      </c>
      <c r="B77" s="120" t="s">
        <v>1641</v>
      </c>
      <c r="C77" s="120" t="s">
        <v>1168</v>
      </c>
      <c r="D77" s="120" t="s">
        <v>26</v>
      </c>
      <c r="E77" s="121">
        <v>36783</v>
      </c>
      <c r="F77" s="121">
        <v>38352</v>
      </c>
      <c r="G77" s="120">
        <v>0</v>
      </c>
      <c r="H77" s="120">
        <v>0</v>
      </c>
      <c r="I77" s="120">
        <v>0</v>
      </c>
      <c r="J77" s="120">
        <v>0</v>
      </c>
      <c r="K77" s="120">
        <v>0</v>
      </c>
      <c r="L77" s="120">
        <v>0</v>
      </c>
      <c r="M77" s="120">
        <v>0</v>
      </c>
      <c r="N77" s="120">
        <v>0</v>
      </c>
      <c r="O77" s="120">
        <v>0</v>
      </c>
      <c r="P77" s="120">
        <v>0</v>
      </c>
      <c r="Q77" s="120">
        <v>0</v>
      </c>
      <c r="R77" s="120">
        <v>35</v>
      </c>
      <c r="S77" s="120">
        <v>0</v>
      </c>
      <c r="T77" s="120">
        <v>0</v>
      </c>
      <c r="U77" s="120">
        <v>0</v>
      </c>
      <c r="V77" s="120">
        <v>1.23</v>
      </c>
      <c r="W77" s="120">
        <v>6.51</v>
      </c>
      <c r="X77" s="120">
        <v>0</v>
      </c>
      <c r="Y77" s="120">
        <v>0</v>
      </c>
      <c r="Z77" s="120">
        <v>0</v>
      </c>
      <c r="AA77" s="120">
        <v>0</v>
      </c>
      <c r="AB77" s="120">
        <v>0</v>
      </c>
      <c r="AC77" s="120">
        <v>0</v>
      </c>
      <c r="AD77" s="120">
        <v>0</v>
      </c>
      <c r="AE77" s="120">
        <v>0</v>
      </c>
      <c r="AF77" s="120">
        <v>0</v>
      </c>
      <c r="AG77" s="120">
        <v>0</v>
      </c>
      <c r="AH77" s="120">
        <v>0</v>
      </c>
      <c r="AI77" s="120">
        <f t="shared" si="2"/>
        <v>42.739999999999995</v>
      </c>
      <c r="AJ77" s="120">
        <v>0</v>
      </c>
      <c r="AK77" s="120">
        <v>1</v>
      </c>
      <c r="AL77" s="120" t="s">
        <v>20</v>
      </c>
      <c r="AM77" s="120" t="s">
        <v>1687</v>
      </c>
      <c r="AN77" s="120" t="s">
        <v>1686</v>
      </c>
      <c r="AO77" s="122" t="s">
        <v>1688</v>
      </c>
    </row>
    <row r="78" spans="1:41" s="118" customFormat="1" ht="32" x14ac:dyDescent="0.2">
      <c r="A78" s="127" t="s">
        <v>1644</v>
      </c>
      <c r="B78" s="127" t="s">
        <v>1642</v>
      </c>
      <c r="C78" s="127" t="s">
        <v>1168</v>
      </c>
      <c r="D78" s="127" t="s">
        <v>26</v>
      </c>
      <c r="E78" s="130">
        <v>38335</v>
      </c>
      <c r="F78" s="130">
        <v>40816</v>
      </c>
      <c r="G78" s="127">
        <v>0</v>
      </c>
      <c r="H78" s="127">
        <v>0</v>
      </c>
      <c r="I78" s="127">
        <v>0</v>
      </c>
      <c r="J78" s="127">
        <v>0</v>
      </c>
      <c r="K78" s="127">
        <v>0</v>
      </c>
      <c r="L78" s="127">
        <v>0</v>
      </c>
      <c r="M78" s="127">
        <v>0</v>
      </c>
      <c r="N78" s="127">
        <v>0</v>
      </c>
      <c r="O78" s="127">
        <v>0</v>
      </c>
      <c r="P78" s="127">
        <v>0</v>
      </c>
      <c r="Q78" s="127">
        <v>0</v>
      </c>
      <c r="R78" s="127">
        <v>15</v>
      </c>
      <c r="S78" s="127">
        <v>0</v>
      </c>
      <c r="T78" s="127">
        <v>0</v>
      </c>
      <c r="U78" s="127">
        <v>0</v>
      </c>
      <c r="V78" s="127">
        <v>0</v>
      </c>
      <c r="W78" s="127">
        <v>0</v>
      </c>
      <c r="X78" s="127">
        <v>0</v>
      </c>
      <c r="Y78" s="127">
        <v>0</v>
      </c>
      <c r="Z78" s="127">
        <v>0</v>
      </c>
      <c r="AA78" s="127">
        <v>0</v>
      </c>
      <c r="AB78" s="127">
        <v>0</v>
      </c>
      <c r="AC78" s="127">
        <v>0</v>
      </c>
      <c r="AD78" s="127">
        <v>0</v>
      </c>
      <c r="AE78" s="127">
        <v>0</v>
      </c>
      <c r="AF78" s="127">
        <v>0</v>
      </c>
      <c r="AG78" s="127">
        <v>0.55000000000000004</v>
      </c>
      <c r="AH78" s="127">
        <v>0</v>
      </c>
      <c r="AI78" s="127">
        <f t="shared" si="2"/>
        <v>15.55</v>
      </c>
      <c r="AJ78" s="127">
        <v>1</v>
      </c>
      <c r="AK78" s="127">
        <v>0</v>
      </c>
      <c r="AL78" s="127" t="s">
        <v>150</v>
      </c>
      <c r="AM78" s="127" t="s">
        <v>1690</v>
      </c>
      <c r="AN78" s="127" t="s">
        <v>1689</v>
      </c>
      <c r="AO78" s="129" t="s">
        <v>1691</v>
      </c>
    </row>
    <row r="79" spans="1:41" ht="48" x14ac:dyDescent="0.2">
      <c r="A79" s="12" t="s">
        <v>3196</v>
      </c>
      <c r="B79" s="12" t="s">
        <v>1648</v>
      </c>
      <c r="C79" s="12" t="s">
        <v>1168</v>
      </c>
      <c r="D79" s="12" t="s">
        <v>26</v>
      </c>
      <c r="E79" s="20">
        <v>36760</v>
      </c>
      <c r="F79" s="20">
        <v>38686</v>
      </c>
      <c r="G79" s="12">
        <v>0</v>
      </c>
      <c r="H79" s="12">
        <v>0</v>
      </c>
      <c r="I79" s="12">
        <v>0</v>
      </c>
      <c r="J79" s="12">
        <v>0</v>
      </c>
      <c r="K79" s="12">
        <v>0</v>
      </c>
      <c r="L79" s="12">
        <v>0</v>
      </c>
      <c r="M79" s="12">
        <v>0</v>
      </c>
      <c r="N79" s="12">
        <v>2.2200000000000002</v>
      </c>
      <c r="O79" s="12">
        <v>0</v>
      </c>
      <c r="P79" s="12">
        <v>0</v>
      </c>
      <c r="Q79" s="12">
        <v>0</v>
      </c>
      <c r="R79" s="12">
        <v>22</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f t="shared" si="2"/>
        <v>24.22</v>
      </c>
      <c r="AJ79" s="12">
        <v>1</v>
      </c>
      <c r="AK79" s="12">
        <v>0</v>
      </c>
      <c r="AL79" s="12" t="s">
        <v>20</v>
      </c>
      <c r="AM79" s="12" t="s">
        <v>1541</v>
      </c>
      <c r="AN79" s="12" t="s">
        <v>1692</v>
      </c>
      <c r="AO79" s="13" t="s">
        <v>1693</v>
      </c>
    </row>
    <row r="80" spans="1:41" ht="64" x14ac:dyDescent="0.2">
      <c r="A80" s="12" t="s">
        <v>3197</v>
      </c>
      <c r="B80" s="12" t="s">
        <v>1649</v>
      </c>
      <c r="C80" s="12" t="s">
        <v>1168</v>
      </c>
      <c r="D80" s="12" t="s">
        <v>26</v>
      </c>
      <c r="E80" s="12" t="s">
        <v>1589</v>
      </c>
      <c r="F80" s="20">
        <v>39614</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0</v>
      </c>
      <c r="Y80" s="12">
        <v>0</v>
      </c>
      <c r="Z80" s="12">
        <v>0</v>
      </c>
      <c r="AA80" s="12">
        <v>0</v>
      </c>
      <c r="AB80" s="12">
        <v>0</v>
      </c>
      <c r="AC80" s="12">
        <v>0</v>
      </c>
      <c r="AD80" s="12">
        <v>0</v>
      </c>
      <c r="AE80" s="12">
        <v>0</v>
      </c>
      <c r="AF80" s="12">
        <v>0</v>
      </c>
      <c r="AG80" s="12">
        <v>0.12</v>
      </c>
      <c r="AH80" s="12">
        <v>0</v>
      </c>
      <c r="AI80" s="12">
        <f t="shared" si="2"/>
        <v>0.12</v>
      </c>
      <c r="AJ80" s="12">
        <v>0</v>
      </c>
      <c r="AK80" s="12">
        <v>1</v>
      </c>
      <c r="AL80" s="12" t="s">
        <v>1589</v>
      </c>
      <c r="AM80" s="12" t="s">
        <v>1695</v>
      </c>
      <c r="AN80" s="12" t="s">
        <v>1694</v>
      </c>
      <c r="AO80" s="13" t="s">
        <v>1696</v>
      </c>
    </row>
    <row r="81" spans="1:41" s="118" customFormat="1" ht="48" x14ac:dyDescent="0.2">
      <c r="A81" s="127" t="s">
        <v>1645</v>
      </c>
      <c r="B81" s="127" t="s">
        <v>1699</v>
      </c>
      <c r="C81" s="127" t="s">
        <v>1168</v>
      </c>
      <c r="D81" s="127" t="s">
        <v>26</v>
      </c>
      <c r="E81" s="130">
        <v>41263</v>
      </c>
      <c r="F81" s="127" t="s">
        <v>1589</v>
      </c>
      <c r="G81" s="127">
        <v>0</v>
      </c>
      <c r="H81" s="127">
        <v>0</v>
      </c>
      <c r="I81" s="127">
        <v>0</v>
      </c>
      <c r="J81" s="127">
        <v>0</v>
      </c>
      <c r="K81" s="127">
        <v>0</v>
      </c>
      <c r="L81" s="127">
        <v>0</v>
      </c>
      <c r="M81" s="127">
        <v>0</v>
      </c>
      <c r="N81" s="127">
        <v>0</v>
      </c>
      <c r="O81" s="127">
        <v>0</v>
      </c>
      <c r="P81" s="127">
        <v>0</v>
      </c>
      <c r="Q81" s="127">
        <v>0</v>
      </c>
      <c r="R81" s="127">
        <v>4.2</v>
      </c>
      <c r="S81" s="127">
        <v>0</v>
      </c>
      <c r="T81" s="127">
        <v>0</v>
      </c>
      <c r="U81" s="127">
        <v>0</v>
      </c>
      <c r="V81" s="127">
        <v>0</v>
      </c>
      <c r="W81" s="127">
        <v>0</v>
      </c>
      <c r="X81" s="127">
        <v>0</v>
      </c>
      <c r="Y81" s="127">
        <v>0</v>
      </c>
      <c r="Z81" s="127">
        <v>0</v>
      </c>
      <c r="AA81" s="127">
        <v>0</v>
      </c>
      <c r="AB81" s="127">
        <v>0</v>
      </c>
      <c r="AC81" s="127">
        <v>0</v>
      </c>
      <c r="AD81" s="127">
        <v>0</v>
      </c>
      <c r="AE81" s="127">
        <v>0</v>
      </c>
      <c r="AF81" s="127">
        <v>0</v>
      </c>
      <c r="AG81" s="127">
        <v>0</v>
      </c>
      <c r="AH81" s="127">
        <v>0</v>
      </c>
      <c r="AI81" s="127">
        <f t="shared" si="2"/>
        <v>4.2</v>
      </c>
      <c r="AJ81" s="127">
        <v>1</v>
      </c>
      <c r="AK81" s="127">
        <v>0</v>
      </c>
      <c r="AL81" s="127" t="s">
        <v>20</v>
      </c>
      <c r="AM81" s="127" t="s">
        <v>1676</v>
      </c>
      <c r="AN81" s="127" t="s">
        <v>1697</v>
      </c>
      <c r="AO81" s="129" t="s">
        <v>1698</v>
      </c>
    </row>
    <row r="82" spans="1:41" s="118" customFormat="1" ht="32" x14ac:dyDescent="0.2">
      <c r="A82" s="127" t="s">
        <v>1646</v>
      </c>
      <c r="B82" s="127" t="s">
        <v>1651</v>
      </c>
      <c r="C82" s="127" t="s">
        <v>1168</v>
      </c>
      <c r="D82" s="127" t="s">
        <v>26</v>
      </c>
      <c r="E82" s="130">
        <v>40120</v>
      </c>
      <c r="F82" s="127" t="s">
        <v>1589</v>
      </c>
      <c r="G82" s="127">
        <v>0</v>
      </c>
      <c r="H82" s="127">
        <v>0</v>
      </c>
      <c r="I82" s="127">
        <v>0</v>
      </c>
      <c r="J82" s="127">
        <v>0</v>
      </c>
      <c r="K82" s="127">
        <v>0</v>
      </c>
      <c r="L82" s="127">
        <v>0</v>
      </c>
      <c r="M82" s="127">
        <v>0</v>
      </c>
      <c r="N82" s="127">
        <v>0</v>
      </c>
      <c r="O82" s="127">
        <v>0</v>
      </c>
      <c r="P82" s="127">
        <v>0</v>
      </c>
      <c r="Q82" s="127">
        <v>0</v>
      </c>
      <c r="R82" s="127">
        <v>8.33</v>
      </c>
      <c r="S82" s="127">
        <v>0</v>
      </c>
      <c r="T82" s="127">
        <v>0</v>
      </c>
      <c r="U82" s="127">
        <v>0</v>
      </c>
      <c r="V82" s="127">
        <v>0</v>
      </c>
      <c r="W82" s="127">
        <v>0</v>
      </c>
      <c r="X82" s="127">
        <v>0</v>
      </c>
      <c r="Y82" s="127">
        <v>2.64</v>
      </c>
      <c r="Z82" s="127">
        <v>0</v>
      </c>
      <c r="AA82" s="127">
        <v>0</v>
      </c>
      <c r="AB82" s="127">
        <v>0</v>
      </c>
      <c r="AC82" s="127">
        <v>0</v>
      </c>
      <c r="AD82" s="127">
        <v>0</v>
      </c>
      <c r="AE82" s="127">
        <v>0</v>
      </c>
      <c r="AF82" s="127">
        <v>0</v>
      </c>
      <c r="AG82" s="127">
        <v>0</v>
      </c>
      <c r="AH82" s="127">
        <v>0</v>
      </c>
      <c r="AI82" s="127">
        <f t="shared" si="2"/>
        <v>10.97</v>
      </c>
      <c r="AJ82" s="127">
        <v>1</v>
      </c>
      <c r="AK82" s="127">
        <v>0</v>
      </c>
      <c r="AL82" s="127" t="s">
        <v>20</v>
      </c>
      <c r="AM82" s="127" t="s">
        <v>1676</v>
      </c>
      <c r="AN82" s="127" t="s">
        <v>1697</v>
      </c>
      <c r="AO82" s="129" t="s">
        <v>1701</v>
      </c>
    </row>
    <row r="83" spans="1:41" ht="48" x14ac:dyDescent="0.2">
      <c r="A83" s="12" t="s">
        <v>3198</v>
      </c>
      <c r="B83" s="12" t="s">
        <v>1650</v>
      </c>
      <c r="C83" s="12" t="s">
        <v>1168</v>
      </c>
      <c r="D83" s="12" t="s">
        <v>3</v>
      </c>
      <c r="E83" s="20">
        <v>43924</v>
      </c>
      <c r="F83" s="12" t="s">
        <v>1589</v>
      </c>
      <c r="G83" s="12">
        <v>0</v>
      </c>
      <c r="H83" s="12">
        <v>0</v>
      </c>
      <c r="I83" s="12">
        <v>0</v>
      </c>
      <c r="J83" s="12">
        <v>0</v>
      </c>
      <c r="K83" s="12">
        <v>0</v>
      </c>
      <c r="L83" s="12">
        <v>0</v>
      </c>
      <c r="M83" s="12">
        <v>0</v>
      </c>
      <c r="N83" s="12">
        <v>0</v>
      </c>
      <c r="O83" s="12">
        <v>0</v>
      </c>
      <c r="P83" s="12">
        <v>0</v>
      </c>
      <c r="Q83" s="12">
        <v>0</v>
      </c>
      <c r="R83" s="12">
        <v>2.66</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f t="shared" si="2"/>
        <v>2.66</v>
      </c>
      <c r="AJ83" s="12">
        <v>0</v>
      </c>
      <c r="AK83" s="12">
        <v>1</v>
      </c>
      <c r="AL83" s="12" t="s">
        <v>209</v>
      </c>
      <c r="AM83" s="12" t="s">
        <v>1703</v>
      </c>
      <c r="AN83" s="12" t="s">
        <v>909</v>
      </c>
      <c r="AO83" s="13" t="s">
        <v>1702</v>
      </c>
    </row>
    <row r="84" spans="1:41" s="118" customFormat="1" ht="48" x14ac:dyDescent="0.2">
      <c r="A84" s="127" t="s">
        <v>1647</v>
      </c>
      <c r="B84" s="127" t="s">
        <v>1652</v>
      </c>
      <c r="C84" s="127" t="s">
        <v>1168</v>
      </c>
      <c r="D84" s="127" t="s">
        <v>26</v>
      </c>
      <c r="E84" s="130">
        <v>39905</v>
      </c>
      <c r="F84" s="127" t="s">
        <v>1589</v>
      </c>
      <c r="G84" s="127">
        <v>0</v>
      </c>
      <c r="H84" s="127">
        <v>0</v>
      </c>
      <c r="I84" s="127">
        <v>0</v>
      </c>
      <c r="J84" s="127">
        <v>0</v>
      </c>
      <c r="K84" s="127">
        <v>0</v>
      </c>
      <c r="L84" s="127">
        <v>0</v>
      </c>
      <c r="M84" s="127">
        <v>0</v>
      </c>
      <c r="N84" s="127">
        <v>0</v>
      </c>
      <c r="O84" s="127">
        <v>0</v>
      </c>
      <c r="P84" s="127">
        <v>0</v>
      </c>
      <c r="Q84" s="127">
        <v>0</v>
      </c>
      <c r="R84" s="127">
        <v>4</v>
      </c>
      <c r="S84" s="127">
        <v>0</v>
      </c>
      <c r="T84" s="127">
        <v>0</v>
      </c>
      <c r="U84" s="127">
        <v>0</v>
      </c>
      <c r="V84" s="127">
        <v>0</v>
      </c>
      <c r="W84" s="127">
        <v>0</v>
      </c>
      <c r="X84" s="127">
        <v>0</v>
      </c>
      <c r="Y84" s="127">
        <v>0</v>
      </c>
      <c r="Z84" s="127">
        <v>0</v>
      </c>
      <c r="AA84" s="127">
        <v>0</v>
      </c>
      <c r="AB84" s="127">
        <v>0</v>
      </c>
      <c r="AC84" s="127">
        <v>0</v>
      </c>
      <c r="AD84" s="127">
        <v>0</v>
      </c>
      <c r="AE84" s="127">
        <v>0</v>
      </c>
      <c r="AF84" s="127">
        <v>0</v>
      </c>
      <c r="AG84" s="127">
        <v>0.1</v>
      </c>
      <c r="AH84" s="127">
        <v>0</v>
      </c>
      <c r="AI84" s="127">
        <f t="shared" si="2"/>
        <v>4.0999999999999996</v>
      </c>
      <c r="AJ84" s="127">
        <v>1</v>
      </c>
      <c r="AK84" s="127">
        <v>0</v>
      </c>
      <c r="AL84" s="127" t="s">
        <v>150</v>
      </c>
      <c r="AM84" s="127" t="s">
        <v>1705</v>
      </c>
      <c r="AN84" s="127" t="s">
        <v>1704</v>
      </c>
      <c r="AO84" s="129" t="s">
        <v>1706</v>
      </c>
    </row>
    <row r="85" spans="1:41" ht="64" x14ac:dyDescent="0.2">
      <c r="A85" s="12" t="s">
        <v>3199</v>
      </c>
      <c r="B85" s="12" t="s">
        <v>1653</v>
      </c>
      <c r="C85" s="12" t="s">
        <v>1168</v>
      </c>
      <c r="D85" s="12" t="s">
        <v>26</v>
      </c>
      <c r="E85" s="20">
        <v>39777</v>
      </c>
      <c r="F85" s="20">
        <v>40999</v>
      </c>
      <c r="G85" s="12">
        <v>0</v>
      </c>
      <c r="H85" s="12">
        <v>0</v>
      </c>
      <c r="I85" s="12">
        <v>0</v>
      </c>
      <c r="J85" s="12">
        <v>0</v>
      </c>
      <c r="K85" s="12">
        <v>0</v>
      </c>
      <c r="L85" s="12">
        <v>0</v>
      </c>
      <c r="M85" s="12">
        <v>0</v>
      </c>
      <c r="N85" s="12">
        <v>0</v>
      </c>
      <c r="O85" s="12">
        <v>0</v>
      </c>
      <c r="P85" s="12">
        <v>0</v>
      </c>
      <c r="Q85" s="12">
        <v>0</v>
      </c>
      <c r="R85" s="12">
        <v>15</v>
      </c>
      <c r="S85" s="12">
        <v>0</v>
      </c>
      <c r="T85" s="12">
        <v>0</v>
      </c>
      <c r="U85" s="12">
        <v>0</v>
      </c>
      <c r="V85" s="12">
        <v>0</v>
      </c>
      <c r="W85" s="12">
        <v>0</v>
      </c>
      <c r="X85" s="12">
        <v>0</v>
      </c>
      <c r="Y85" s="12">
        <v>0</v>
      </c>
      <c r="Z85" s="12">
        <v>0</v>
      </c>
      <c r="AA85" s="12">
        <v>0</v>
      </c>
      <c r="AB85" s="12">
        <v>0</v>
      </c>
      <c r="AC85" s="12">
        <v>0</v>
      </c>
      <c r="AD85" s="12">
        <v>0</v>
      </c>
      <c r="AE85" s="12">
        <v>0</v>
      </c>
      <c r="AF85" s="12">
        <v>0</v>
      </c>
      <c r="AG85" s="12">
        <v>0</v>
      </c>
      <c r="AH85" s="12">
        <v>0</v>
      </c>
      <c r="AI85" s="12">
        <f t="shared" si="2"/>
        <v>15</v>
      </c>
      <c r="AJ85" s="12">
        <v>0</v>
      </c>
      <c r="AK85" s="12">
        <v>1</v>
      </c>
      <c r="AL85" s="12" t="s">
        <v>150</v>
      </c>
      <c r="AM85" s="12" t="s">
        <v>1709</v>
      </c>
      <c r="AN85" s="12" t="s">
        <v>1707</v>
      </c>
      <c r="AO85" s="13" t="s">
        <v>1708</v>
      </c>
    </row>
    <row r="86" spans="1:41" s="118" customFormat="1" ht="32" x14ac:dyDescent="0.2">
      <c r="A86" s="127" t="s">
        <v>1655</v>
      </c>
      <c r="B86" s="127" t="s">
        <v>1654</v>
      </c>
      <c r="C86" s="127" t="s">
        <v>1168</v>
      </c>
      <c r="D86" s="127" t="s">
        <v>26</v>
      </c>
      <c r="E86" s="130">
        <v>38932</v>
      </c>
      <c r="F86" s="130">
        <v>41943</v>
      </c>
      <c r="G86" s="127">
        <v>0</v>
      </c>
      <c r="H86" s="127">
        <v>0</v>
      </c>
      <c r="I86" s="127">
        <v>0</v>
      </c>
      <c r="J86" s="127">
        <v>0</v>
      </c>
      <c r="K86" s="127">
        <v>0</v>
      </c>
      <c r="L86" s="127">
        <v>0</v>
      </c>
      <c r="M86" s="127">
        <v>0</v>
      </c>
      <c r="N86" s="127">
        <v>0</v>
      </c>
      <c r="O86" s="127">
        <v>0</v>
      </c>
      <c r="P86" s="127">
        <v>0</v>
      </c>
      <c r="Q86" s="127">
        <v>0</v>
      </c>
      <c r="R86" s="127">
        <v>23</v>
      </c>
      <c r="S86" s="127">
        <v>0</v>
      </c>
      <c r="T86" s="127">
        <v>0</v>
      </c>
      <c r="U86" s="127">
        <v>0</v>
      </c>
      <c r="V86" s="127">
        <v>0</v>
      </c>
      <c r="W86" s="127">
        <v>0</v>
      </c>
      <c r="X86" s="127">
        <v>0</v>
      </c>
      <c r="Y86" s="127">
        <v>13.62</v>
      </c>
      <c r="Z86" s="127">
        <v>0</v>
      </c>
      <c r="AA86" s="127">
        <v>0</v>
      </c>
      <c r="AB86" s="127">
        <v>0</v>
      </c>
      <c r="AC86" s="127">
        <v>0</v>
      </c>
      <c r="AD86" s="127">
        <v>0</v>
      </c>
      <c r="AE86" s="127">
        <v>0</v>
      </c>
      <c r="AF86" s="127">
        <v>0</v>
      </c>
      <c r="AG86" s="127">
        <v>7.5</v>
      </c>
      <c r="AH86" s="127">
        <v>0</v>
      </c>
      <c r="AI86" s="127">
        <f t="shared" si="2"/>
        <v>44.12</v>
      </c>
      <c r="AJ86" s="127">
        <v>1</v>
      </c>
      <c r="AK86" s="127">
        <v>0</v>
      </c>
      <c r="AL86" s="127" t="s">
        <v>209</v>
      </c>
      <c r="AM86" s="127" t="s">
        <v>1676</v>
      </c>
      <c r="AN86" s="127" t="s">
        <v>1710</v>
      </c>
      <c r="AO86" s="129" t="s">
        <v>1711</v>
      </c>
    </row>
    <row r="87" spans="1:41" s="113" customFormat="1" ht="80" x14ac:dyDescent="0.2">
      <c r="A87" s="120" t="s">
        <v>1656</v>
      </c>
      <c r="B87" s="120" t="s">
        <v>1659</v>
      </c>
      <c r="C87" s="120" t="s">
        <v>1168</v>
      </c>
      <c r="D87" s="120" t="s">
        <v>26</v>
      </c>
      <c r="E87" s="121">
        <v>40757</v>
      </c>
      <c r="F87" s="121">
        <v>41090</v>
      </c>
      <c r="G87" s="120">
        <v>0</v>
      </c>
      <c r="H87" s="120">
        <v>0</v>
      </c>
      <c r="I87" s="120">
        <v>0</v>
      </c>
      <c r="J87" s="120">
        <v>0</v>
      </c>
      <c r="K87" s="120">
        <v>0</v>
      </c>
      <c r="L87" s="120">
        <v>0</v>
      </c>
      <c r="M87" s="120">
        <v>0</v>
      </c>
      <c r="N87" s="120">
        <v>0</v>
      </c>
      <c r="O87" s="120">
        <v>0</v>
      </c>
      <c r="P87" s="120">
        <v>0</v>
      </c>
      <c r="Q87" s="120">
        <v>0</v>
      </c>
      <c r="R87" s="120">
        <v>30</v>
      </c>
      <c r="S87" s="120">
        <v>0</v>
      </c>
      <c r="T87" s="120">
        <v>0</v>
      </c>
      <c r="U87" s="120">
        <v>0</v>
      </c>
      <c r="V87" s="120">
        <v>0</v>
      </c>
      <c r="W87" s="120">
        <v>0</v>
      </c>
      <c r="X87" s="120">
        <v>0</v>
      </c>
      <c r="Y87" s="120">
        <v>0</v>
      </c>
      <c r="Z87" s="120">
        <v>0</v>
      </c>
      <c r="AA87" s="120">
        <v>0</v>
      </c>
      <c r="AB87" s="120">
        <v>0</v>
      </c>
      <c r="AC87" s="120">
        <v>0</v>
      </c>
      <c r="AD87" s="120">
        <v>0</v>
      </c>
      <c r="AE87" s="120">
        <v>0</v>
      </c>
      <c r="AF87" s="120">
        <v>0</v>
      </c>
      <c r="AG87" s="120">
        <v>0</v>
      </c>
      <c r="AH87" s="120">
        <v>0</v>
      </c>
      <c r="AI87" s="120">
        <f t="shared" si="2"/>
        <v>30</v>
      </c>
      <c r="AJ87" s="120">
        <v>0</v>
      </c>
      <c r="AK87" s="120">
        <v>1</v>
      </c>
      <c r="AL87" s="120" t="s">
        <v>20</v>
      </c>
      <c r="AM87" s="120" t="s">
        <v>1713</v>
      </c>
      <c r="AN87" s="120" t="s">
        <v>1712</v>
      </c>
      <c r="AO87" s="122" t="s">
        <v>1714</v>
      </c>
    </row>
    <row r="88" spans="1:41" ht="48" x14ac:dyDescent="0.2">
      <c r="A88" s="12" t="s">
        <v>3200</v>
      </c>
      <c r="B88" s="12" t="s">
        <v>1660</v>
      </c>
      <c r="C88" s="12" t="s">
        <v>1168</v>
      </c>
      <c r="D88" s="12" t="s">
        <v>26</v>
      </c>
      <c r="E88" s="20">
        <v>40451</v>
      </c>
      <c r="F88" s="12" t="s">
        <v>1589</v>
      </c>
      <c r="G88" s="12">
        <v>0</v>
      </c>
      <c r="H88" s="12">
        <v>0</v>
      </c>
      <c r="I88" s="12">
        <v>0</v>
      </c>
      <c r="J88" s="12">
        <v>0</v>
      </c>
      <c r="K88" s="12">
        <v>0</v>
      </c>
      <c r="L88" s="12">
        <v>0</v>
      </c>
      <c r="M88" s="12">
        <v>0</v>
      </c>
      <c r="N88" s="12">
        <v>0</v>
      </c>
      <c r="O88" s="12">
        <v>0</v>
      </c>
      <c r="P88" s="12">
        <v>0</v>
      </c>
      <c r="Q88" s="12">
        <v>0</v>
      </c>
      <c r="R88" s="12">
        <v>10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f t="shared" si="2"/>
        <v>10</v>
      </c>
      <c r="AJ88" s="12">
        <v>1</v>
      </c>
      <c r="AK88" s="12">
        <v>0</v>
      </c>
      <c r="AL88" s="12" t="s">
        <v>150</v>
      </c>
      <c r="AM88" s="12" t="s">
        <v>1541</v>
      </c>
      <c r="AN88" s="12" t="s">
        <v>1670</v>
      </c>
      <c r="AO88" s="13" t="s">
        <v>1715</v>
      </c>
    </row>
    <row r="89" spans="1:41" s="113" customFormat="1" ht="64" x14ac:dyDescent="0.2">
      <c r="A89" s="120" t="s">
        <v>1657</v>
      </c>
      <c r="B89" s="120" t="s">
        <v>1661</v>
      </c>
      <c r="C89" s="120" t="s">
        <v>1168</v>
      </c>
      <c r="D89" s="120" t="s">
        <v>26</v>
      </c>
      <c r="E89" s="121">
        <v>42033</v>
      </c>
      <c r="F89" s="121">
        <v>42400</v>
      </c>
      <c r="G89" s="120">
        <v>0</v>
      </c>
      <c r="H89" s="120">
        <v>0</v>
      </c>
      <c r="I89" s="120">
        <v>0</v>
      </c>
      <c r="J89" s="120">
        <v>0</v>
      </c>
      <c r="K89" s="120">
        <v>0</v>
      </c>
      <c r="L89" s="120">
        <v>0</v>
      </c>
      <c r="M89" s="120">
        <v>0</v>
      </c>
      <c r="N89" s="120">
        <v>0</v>
      </c>
      <c r="O89" s="120">
        <v>0</v>
      </c>
      <c r="P89" s="120">
        <v>0</v>
      </c>
      <c r="Q89" s="120">
        <v>0</v>
      </c>
      <c r="R89" s="120">
        <v>24</v>
      </c>
      <c r="S89" s="120">
        <v>0</v>
      </c>
      <c r="T89" s="120">
        <v>0</v>
      </c>
      <c r="U89" s="120">
        <v>0</v>
      </c>
      <c r="V89" s="120">
        <v>0</v>
      </c>
      <c r="W89" s="120">
        <v>0</v>
      </c>
      <c r="X89" s="120">
        <v>0</v>
      </c>
      <c r="Y89" s="120">
        <v>0</v>
      </c>
      <c r="Z89" s="120">
        <v>0</v>
      </c>
      <c r="AA89" s="120">
        <v>0</v>
      </c>
      <c r="AB89" s="120">
        <v>0</v>
      </c>
      <c r="AC89" s="120">
        <v>0</v>
      </c>
      <c r="AD89" s="120">
        <v>0</v>
      </c>
      <c r="AE89" s="120">
        <v>0</v>
      </c>
      <c r="AF89" s="120">
        <v>0</v>
      </c>
      <c r="AG89" s="120">
        <v>0</v>
      </c>
      <c r="AH89" s="120">
        <v>0</v>
      </c>
      <c r="AI89" s="120">
        <f t="shared" si="2"/>
        <v>24</v>
      </c>
      <c r="AJ89" s="120">
        <v>0</v>
      </c>
      <c r="AK89" s="120">
        <v>1</v>
      </c>
      <c r="AL89" s="120" t="s">
        <v>20</v>
      </c>
      <c r="AM89" s="120" t="s">
        <v>1717</v>
      </c>
      <c r="AN89" s="120" t="s">
        <v>1716</v>
      </c>
      <c r="AO89" s="122" t="s">
        <v>1718</v>
      </c>
    </row>
    <row r="90" spans="1:41" s="113" customFormat="1" ht="48" x14ac:dyDescent="0.2">
      <c r="A90" s="120" t="s">
        <v>1658</v>
      </c>
      <c r="B90" s="120" t="s">
        <v>1662</v>
      </c>
      <c r="C90" s="120" t="s">
        <v>1168</v>
      </c>
      <c r="D90" s="120" t="s">
        <v>26</v>
      </c>
      <c r="E90" s="121">
        <v>42558</v>
      </c>
      <c r="F90" s="121">
        <v>42979</v>
      </c>
      <c r="G90" s="120">
        <v>0</v>
      </c>
      <c r="H90" s="120">
        <v>0</v>
      </c>
      <c r="I90" s="120">
        <v>0</v>
      </c>
      <c r="J90" s="120">
        <v>0</v>
      </c>
      <c r="K90" s="120">
        <v>0</v>
      </c>
      <c r="L90" s="120">
        <v>0</v>
      </c>
      <c r="M90" s="120">
        <v>0</v>
      </c>
      <c r="N90" s="120">
        <v>0</v>
      </c>
      <c r="O90" s="120">
        <v>0</v>
      </c>
      <c r="P90" s="120">
        <v>0</v>
      </c>
      <c r="Q90" s="120">
        <v>0</v>
      </c>
      <c r="R90" s="120">
        <v>24</v>
      </c>
      <c r="S90" s="120">
        <v>0</v>
      </c>
      <c r="T90" s="120">
        <v>0</v>
      </c>
      <c r="U90" s="120">
        <v>0</v>
      </c>
      <c r="V90" s="120">
        <v>0</v>
      </c>
      <c r="W90" s="120">
        <v>0</v>
      </c>
      <c r="X90" s="120">
        <v>0</v>
      </c>
      <c r="Y90" s="120">
        <v>0</v>
      </c>
      <c r="Z90" s="120">
        <v>0</v>
      </c>
      <c r="AA90" s="120">
        <v>0</v>
      </c>
      <c r="AB90" s="120">
        <v>0</v>
      </c>
      <c r="AC90" s="120">
        <v>0</v>
      </c>
      <c r="AD90" s="120">
        <v>0</v>
      </c>
      <c r="AE90" s="120">
        <v>0</v>
      </c>
      <c r="AF90" s="120">
        <v>0</v>
      </c>
      <c r="AG90" s="120">
        <v>0</v>
      </c>
      <c r="AH90" s="120">
        <v>0</v>
      </c>
      <c r="AI90" s="120">
        <f t="shared" si="2"/>
        <v>24</v>
      </c>
      <c r="AJ90" s="120">
        <v>0</v>
      </c>
      <c r="AK90" s="120">
        <v>1</v>
      </c>
      <c r="AL90" s="120" t="s">
        <v>150</v>
      </c>
      <c r="AM90" s="120" t="s">
        <v>1720</v>
      </c>
      <c r="AN90" s="120" t="s">
        <v>1719</v>
      </c>
      <c r="AO90" s="122" t="s">
        <v>1721</v>
      </c>
    </row>
    <row r="91" spans="1:41" ht="96" x14ac:dyDescent="0.2">
      <c r="A91" s="12" t="s">
        <v>3201</v>
      </c>
      <c r="B91" s="12" t="s">
        <v>1663</v>
      </c>
      <c r="C91" s="12" t="s">
        <v>1168</v>
      </c>
      <c r="D91" s="12" t="s">
        <v>26</v>
      </c>
      <c r="E91" s="20">
        <v>35208</v>
      </c>
      <c r="F91" s="20">
        <v>39447</v>
      </c>
      <c r="G91" s="12">
        <v>0</v>
      </c>
      <c r="H91" s="12">
        <v>0</v>
      </c>
      <c r="I91" s="12">
        <v>0</v>
      </c>
      <c r="J91" s="12">
        <v>0</v>
      </c>
      <c r="K91" s="12">
        <v>30</v>
      </c>
      <c r="L91" s="12">
        <v>0</v>
      </c>
      <c r="M91" s="12">
        <v>0</v>
      </c>
      <c r="N91" s="12">
        <v>0</v>
      </c>
      <c r="O91" s="12">
        <v>0</v>
      </c>
      <c r="P91" s="12">
        <v>0</v>
      </c>
      <c r="Q91" s="12">
        <v>0</v>
      </c>
      <c r="R91" s="12">
        <v>20</v>
      </c>
      <c r="S91" s="12">
        <v>6.8</v>
      </c>
      <c r="T91" s="12">
        <v>4.5</v>
      </c>
      <c r="U91" s="12">
        <v>8.6</v>
      </c>
      <c r="V91" s="12">
        <v>0</v>
      </c>
      <c r="W91" s="12">
        <v>0</v>
      </c>
      <c r="X91" s="12">
        <v>0</v>
      </c>
      <c r="Y91" s="12">
        <v>0</v>
      </c>
      <c r="Z91" s="12">
        <v>0</v>
      </c>
      <c r="AA91" s="12">
        <v>0</v>
      </c>
      <c r="AB91" s="12">
        <v>0</v>
      </c>
      <c r="AC91" s="12">
        <v>0</v>
      </c>
      <c r="AD91" s="12">
        <v>0</v>
      </c>
      <c r="AE91" s="12">
        <v>0</v>
      </c>
      <c r="AF91" s="12">
        <v>0</v>
      </c>
      <c r="AG91" s="12">
        <v>46.2</v>
      </c>
      <c r="AH91" s="12">
        <v>0</v>
      </c>
      <c r="AI91" s="12">
        <f t="shared" si="2"/>
        <v>116.1</v>
      </c>
      <c r="AJ91" s="12">
        <v>0</v>
      </c>
      <c r="AK91" s="12">
        <v>1</v>
      </c>
      <c r="AL91" s="12" t="s">
        <v>20</v>
      </c>
      <c r="AM91" s="12" t="s">
        <v>1727</v>
      </c>
      <c r="AN91" s="12" t="s">
        <v>1725</v>
      </c>
      <c r="AO91" s="13" t="s">
        <v>1726</v>
      </c>
    </row>
    <row r="92" spans="1:41" ht="48" x14ac:dyDescent="0.2">
      <c r="A92" s="12" t="s">
        <v>3202</v>
      </c>
      <c r="B92" s="12" t="s">
        <v>1982</v>
      </c>
      <c r="C92" s="12" t="s">
        <v>1168</v>
      </c>
      <c r="D92" s="12" t="s">
        <v>3</v>
      </c>
      <c r="E92" s="20">
        <v>43089</v>
      </c>
      <c r="F92" s="12"/>
      <c r="G92" s="12">
        <v>0</v>
      </c>
      <c r="H92" s="12">
        <v>0</v>
      </c>
      <c r="I92" s="12">
        <v>0</v>
      </c>
      <c r="J92" s="12">
        <v>0</v>
      </c>
      <c r="K92" s="12">
        <v>0</v>
      </c>
      <c r="L92" s="12">
        <v>0</v>
      </c>
      <c r="M92" s="12">
        <v>0</v>
      </c>
      <c r="N92" s="12">
        <v>0</v>
      </c>
      <c r="O92" s="12">
        <v>44</v>
      </c>
      <c r="P92" s="12">
        <v>0</v>
      </c>
      <c r="Q92" s="12">
        <v>0</v>
      </c>
      <c r="R92" s="12">
        <v>0</v>
      </c>
      <c r="S92" s="12">
        <v>0</v>
      </c>
      <c r="T92" s="12">
        <v>0</v>
      </c>
      <c r="U92" s="12">
        <v>0</v>
      </c>
      <c r="V92" s="12">
        <v>0</v>
      </c>
      <c r="W92" s="12">
        <v>0</v>
      </c>
      <c r="X92" s="12">
        <v>0</v>
      </c>
      <c r="Y92" s="12">
        <v>0</v>
      </c>
      <c r="Z92" s="12">
        <v>0</v>
      </c>
      <c r="AA92" s="12">
        <v>0</v>
      </c>
      <c r="AB92" s="12">
        <v>0</v>
      </c>
      <c r="AC92" s="12">
        <v>0</v>
      </c>
      <c r="AD92" s="12">
        <v>0</v>
      </c>
      <c r="AE92" s="12">
        <v>0</v>
      </c>
      <c r="AF92" s="12">
        <v>0</v>
      </c>
      <c r="AG92" s="12">
        <v>0</v>
      </c>
      <c r="AH92" s="12">
        <v>0</v>
      </c>
      <c r="AI92" s="12">
        <f t="shared" si="2"/>
        <v>44</v>
      </c>
      <c r="AJ92" s="12">
        <v>1</v>
      </c>
      <c r="AK92" s="12">
        <v>0</v>
      </c>
      <c r="AL92" s="12" t="s">
        <v>209</v>
      </c>
      <c r="AM92" s="12" t="s">
        <v>1541</v>
      </c>
      <c r="AN92" s="12" t="s">
        <v>1991</v>
      </c>
      <c r="AO92" s="13" t="s">
        <v>1968</v>
      </c>
    </row>
    <row r="93" spans="1:41" ht="96" x14ac:dyDescent="0.2">
      <c r="A93" s="12" t="s">
        <v>3203</v>
      </c>
      <c r="B93" s="12" t="s">
        <v>1983</v>
      </c>
      <c r="C93" s="12" t="s">
        <v>1168</v>
      </c>
      <c r="D93" s="12" t="s">
        <v>26</v>
      </c>
      <c r="E93" s="12">
        <v>2016</v>
      </c>
      <c r="F93" s="12">
        <v>2021</v>
      </c>
      <c r="G93" s="12">
        <v>0</v>
      </c>
      <c r="H93" s="12">
        <v>0</v>
      </c>
      <c r="I93" s="12">
        <v>0</v>
      </c>
      <c r="J93" s="12">
        <v>0</v>
      </c>
      <c r="K93" s="12">
        <v>0</v>
      </c>
      <c r="L93" s="12">
        <v>0</v>
      </c>
      <c r="M93" s="12">
        <v>0</v>
      </c>
      <c r="N93" s="12">
        <v>0</v>
      </c>
      <c r="O93" s="12">
        <v>112</v>
      </c>
      <c r="P93" s="12">
        <v>185</v>
      </c>
      <c r="Q93" s="12">
        <v>0</v>
      </c>
      <c r="R93" s="12">
        <v>0</v>
      </c>
      <c r="S93" s="12">
        <v>0</v>
      </c>
      <c r="T93" s="12">
        <v>0</v>
      </c>
      <c r="U93" s="12">
        <v>0</v>
      </c>
      <c r="V93" s="12">
        <v>0</v>
      </c>
      <c r="W93" s="12">
        <v>0</v>
      </c>
      <c r="X93" s="12">
        <v>0</v>
      </c>
      <c r="Y93" s="12">
        <v>0</v>
      </c>
      <c r="Z93" s="12">
        <v>0</v>
      </c>
      <c r="AA93" s="12">
        <v>0</v>
      </c>
      <c r="AB93" s="12">
        <v>0</v>
      </c>
      <c r="AC93" s="12">
        <v>0</v>
      </c>
      <c r="AD93" s="12">
        <v>0</v>
      </c>
      <c r="AE93" s="12">
        <v>0</v>
      </c>
      <c r="AF93" s="12">
        <v>0</v>
      </c>
      <c r="AG93" s="12">
        <v>0</v>
      </c>
      <c r="AH93" s="12">
        <v>0</v>
      </c>
      <c r="AI93" s="12">
        <f t="shared" si="2"/>
        <v>297</v>
      </c>
      <c r="AJ93" s="12">
        <v>1</v>
      </c>
      <c r="AK93" s="12">
        <v>0</v>
      </c>
      <c r="AL93" s="12" t="s">
        <v>1971</v>
      </c>
      <c r="AM93" s="12" t="s">
        <v>1541</v>
      </c>
      <c r="AN93" s="12" t="s">
        <v>1992</v>
      </c>
      <c r="AO93" s="13" t="s">
        <v>1968</v>
      </c>
    </row>
    <row r="94" spans="1:41" ht="48" x14ac:dyDescent="0.2">
      <c r="A94" s="12" t="s">
        <v>3204</v>
      </c>
      <c r="B94" s="12" t="s">
        <v>1984</v>
      </c>
      <c r="C94" s="12" t="s">
        <v>1168</v>
      </c>
      <c r="D94" s="12" t="s">
        <v>3</v>
      </c>
      <c r="E94" s="12">
        <v>2016</v>
      </c>
      <c r="F94" s="12"/>
      <c r="G94" s="12">
        <v>0</v>
      </c>
      <c r="H94" s="12">
        <v>0</v>
      </c>
      <c r="I94" s="12">
        <v>0</v>
      </c>
      <c r="J94" s="12">
        <v>0</v>
      </c>
      <c r="K94" s="12">
        <v>0</v>
      </c>
      <c r="L94" s="12">
        <v>0</v>
      </c>
      <c r="M94" s="12">
        <v>0</v>
      </c>
      <c r="N94" s="12">
        <v>0</v>
      </c>
      <c r="O94" s="12">
        <v>70.400000000000006</v>
      </c>
      <c r="P94" s="12">
        <v>0</v>
      </c>
      <c r="Q94" s="12">
        <v>0</v>
      </c>
      <c r="R94" s="12">
        <v>0</v>
      </c>
      <c r="S94" s="12">
        <v>0</v>
      </c>
      <c r="T94" s="12">
        <v>0</v>
      </c>
      <c r="U94" s="12">
        <v>0</v>
      </c>
      <c r="V94" s="12">
        <v>0</v>
      </c>
      <c r="W94" s="12">
        <v>0</v>
      </c>
      <c r="X94" s="12">
        <v>0</v>
      </c>
      <c r="Y94" s="12">
        <v>0</v>
      </c>
      <c r="Z94" s="12">
        <v>0</v>
      </c>
      <c r="AA94" s="12">
        <v>0</v>
      </c>
      <c r="AB94" s="12">
        <v>0</v>
      </c>
      <c r="AC94" s="12">
        <v>0</v>
      </c>
      <c r="AD94" s="12">
        <v>0</v>
      </c>
      <c r="AE94" s="12">
        <v>0</v>
      </c>
      <c r="AF94" s="12">
        <v>0</v>
      </c>
      <c r="AG94" s="12">
        <v>0</v>
      </c>
      <c r="AH94" s="12">
        <v>0</v>
      </c>
      <c r="AI94" s="12">
        <f t="shared" si="2"/>
        <v>70.400000000000006</v>
      </c>
      <c r="AJ94" s="12">
        <v>1</v>
      </c>
      <c r="AK94" s="12">
        <v>0</v>
      </c>
      <c r="AL94" s="12" t="s">
        <v>209</v>
      </c>
      <c r="AM94" s="12" t="s">
        <v>1541</v>
      </c>
      <c r="AN94" s="12" t="s">
        <v>1993</v>
      </c>
      <c r="AO94" s="13" t="s">
        <v>1968</v>
      </c>
    </row>
    <row r="95" spans="1:41" ht="48" x14ac:dyDescent="0.2">
      <c r="A95" s="12" t="s">
        <v>3205</v>
      </c>
      <c r="B95" s="12" t="s">
        <v>1985</v>
      </c>
      <c r="C95" s="12" t="s">
        <v>1168</v>
      </c>
      <c r="D95" s="12" t="s">
        <v>3</v>
      </c>
      <c r="E95" s="12">
        <v>2016</v>
      </c>
      <c r="F95" s="12"/>
      <c r="G95" s="12">
        <v>0</v>
      </c>
      <c r="H95" s="12">
        <v>0</v>
      </c>
      <c r="I95" s="12">
        <v>0</v>
      </c>
      <c r="J95" s="12">
        <v>0</v>
      </c>
      <c r="K95" s="12">
        <v>0</v>
      </c>
      <c r="L95" s="12">
        <v>0</v>
      </c>
      <c r="M95" s="12">
        <v>0</v>
      </c>
      <c r="N95" s="12">
        <v>0</v>
      </c>
      <c r="O95" s="12">
        <v>27.5</v>
      </c>
      <c r="P95" s="12">
        <v>0</v>
      </c>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f t="shared" si="2"/>
        <v>27.5</v>
      </c>
      <c r="AJ95" s="12">
        <v>1</v>
      </c>
      <c r="AK95" s="12">
        <v>0</v>
      </c>
      <c r="AL95" s="12" t="s">
        <v>209</v>
      </c>
      <c r="AM95" s="12" t="s">
        <v>1541</v>
      </c>
      <c r="AN95" s="12" t="s">
        <v>1994</v>
      </c>
      <c r="AO95" s="13" t="s">
        <v>1968</v>
      </c>
    </row>
    <row r="96" spans="1:41" ht="64" x14ac:dyDescent="0.2">
      <c r="A96" s="12" t="s">
        <v>3206</v>
      </c>
      <c r="B96" s="12" t="s">
        <v>1986</v>
      </c>
      <c r="C96" s="12" t="s">
        <v>1168</v>
      </c>
      <c r="D96" s="12" t="s">
        <v>3</v>
      </c>
      <c r="E96" s="12">
        <v>2015</v>
      </c>
      <c r="F96" s="12"/>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75</v>
      </c>
      <c r="AH96" s="12">
        <v>0</v>
      </c>
      <c r="AI96" s="12">
        <f t="shared" si="2"/>
        <v>75</v>
      </c>
      <c r="AJ96" s="12">
        <v>1</v>
      </c>
      <c r="AK96" s="12">
        <v>0</v>
      </c>
      <c r="AL96" s="12" t="s">
        <v>1971</v>
      </c>
      <c r="AM96" s="12" t="s">
        <v>1541</v>
      </c>
      <c r="AN96" s="12" t="s">
        <v>1995</v>
      </c>
      <c r="AO96" s="13" t="s">
        <v>1968</v>
      </c>
    </row>
    <row r="97" spans="1:41" ht="48" x14ac:dyDescent="0.2">
      <c r="A97" s="12" t="s">
        <v>3207</v>
      </c>
      <c r="B97" s="12" t="s">
        <v>1987</v>
      </c>
      <c r="C97" s="12" t="s">
        <v>1168</v>
      </c>
      <c r="D97" s="12" t="s">
        <v>26</v>
      </c>
      <c r="E97" s="12">
        <v>2015</v>
      </c>
      <c r="F97" s="12">
        <v>2018</v>
      </c>
      <c r="G97" s="12">
        <v>0</v>
      </c>
      <c r="H97" s="12">
        <v>0</v>
      </c>
      <c r="I97" s="12">
        <v>0</v>
      </c>
      <c r="J97" s="12">
        <v>0</v>
      </c>
      <c r="K97" s="12">
        <v>0</v>
      </c>
      <c r="L97" s="12">
        <v>0</v>
      </c>
      <c r="M97" s="12">
        <v>0</v>
      </c>
      <c r="N97" s="12">
        <v>0</v>
      </c>
      <c r="O97" s="12">
        <v>24</v>
      </c>
      <c r="P97" s="12">
        <v>0</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f t="shared" si="2"/>
        <v>24</v>
      </c>
      <c r="AJ97" s="12">
        <v>1</v>
      </c>
      <c r="AK97" s="12">
        <v>0</v>
      </c>
      <c r="AL97" s="12" t="s">
        <v>209</v>
      </c>
      <c r="AM97" s="12" t="s">
        <v>1541</v>
      </c>
      <c r="AN97" s="12" t="s">
        <v>1996</v>
      </c>
      <c r="AO97" s="13" t="s">
        <v>1968</v>
      </c>
    </row>
    <row r="98" spans="1:41" ht="96" x14ac:dyDescent="0.2">
      <c r="A98" s="12" t="s">
        <v>3208</v>
      </c>
      <c r="B98" s="12" t="s">
        <v>1988</v>
      </c>
      <c r="C98" s="12" t="s">
        <v>1168</v>
      </c>
      <c r="D98" s="12" t="s">
        <v>26</v>
      </c>
      <c r="E98" s="12">
        <v>2014</v>
      </c>
      <c r="F98" s="12">
        <v>2019</v>
      </c>
      <c r="G98" s="12">
        <v>0</v>
      </c>
      <c r="H98" s="12">
        <v>0</v>
      </c>
      <c r="I98" s="12">
        <v>0</v>
      </c>
      <c r="J98" s="12">
        <v>0</v>
      </c>
      <c r="K98" s="12">
        <v>0</v>
      </c>
      <c r="L98" s="12">
        <v>0</v>
      </c>
      <c r="M98" s="12">
        <v>0</v>
      </c>
      <c r="N98" s="12">
        <v>0</v>
      </c>
      <c r="O98" s="12">
        <v>0</v>
      </c>
      <c r="P98" s="12">
        <v>399.9</v>
      </c>
      <c r="Q98" s="12">
        <v>0</v>
      </c>
      <c r="R98" s="12">
        <v>0</v>
      </c>
      <c r="S98" s="12">
        <v>0</v>
      </c>
      <c r="T98" s="12">
        <v>0</v>
      </c>
      <c r="U98" s="12">
        <v>0</v>
      </c>
      <c r="V98" s="12">
        <v>0</v>
      </c>
      <c r="W98" s="12">
        <v>0</v>
      </c>
      <c r="X98" s="12">
        <v>0</v>
      </c>
      <c r="Y98" s="12">
        <v>0</v>
      </c>
      <c r="Z98" s="12">
        <v>0</v>
      </c>
      <c r="AA98" s="12">
        <v>0</v>
      </c>
      <c r="AB98" s="12">
        <v>0</v>
      </c>
      <c r="AC98" s="12">
        <v>0</v>
      </c>
      <c r="AD98" s="12">
        <v>0</v>
      </c>
      <c r="AE98" s="12">
        <v>0</v>
      </c>
      <c r="AF98" s="12">
        <v>0</v>
      </c>
      <c r="AG98" s="12">
        <v>0</v>
      </c>
      <c r="AH98" s="12">
        <v>0</v>
      </c>
      <c r="AI98" s="12">
        <f t="shared" si="2"/>
        <v>399.9</v>
      </c>
      <c r="AJ98" s="12">
        <v>1</v>
      </c>
      <c r="AK98" s="12">
        <v>0</v>
      </c>
      <c r="AL98" s="12" t="s">
        <v>20</v>
      </c>
      <c r="AM98" s="12" t="s">
        <v>1541</v>
      </c>
      <c r="AN98" s="12" t="s">
        <v>1997</v>
      </c>
      <c r="AO98" s="13" t="s">
        <v>1968</v>
      </c>
    </row>
    <row r="99" spans="1:41" ht="48" x14ac:dyDescent="0.2">
      <c r="A99" s="12" t="s">
        <v>3209</v>
      </c>
      <c r="B99" s="12" t="s">
        <v>1989</v>
      </c>
      <c r="C99" s="12" t="s">
        <v>1168</v>
      </c>
      <c r="D99" s="12" t="s">
        <v>26</v>
      </c>
      <c r="E99" s="12">
        <v>2013</v>
      </c>
      <c r="F99" s="12">
        <v>2016</v>
      </c>
      <c r="G99" s="12">
        <v>0</v>
      </c>
      <c r="H99" s="12">
        <v>0</v>
      </c>
      <c r="I99" s="12">
        <v>0</v>
      </c>
      <c r="J99" s="12">
        <v>0</v>
      </c>
      <c r="K99" s="12">
        <v>0</v>
      </c>
      <c r="L99" s="12">
        <v>0</v>
      </c>
      <c r="M99" s="12">
        <v>0</v>
      </c>
      <c r="N99" s="12">
        <v>0</v>
      </c>
      <c r="O99" s="12">
        <v>0</v>
      </c>
      <c r="P99" s="12">
        <v>38.369999999999997</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f t="shared" si="2"/>
        <v>38.369999999999997</v>
      </c>
      <c r="AJ99" s="12">
        <v>1</v>
      </c>
      <c r="AK99" s="12">
        <v>0</v>
      </c>
      <c r="AL99" s="12" t="s">
        <v>1971</v>
      </c>
      <c r="AM99" s="12" t="s">
        <v>1541</v>
      </c>
      <c r="AN99" s="12" t="s">
        <v>1998</v>
      </c>
      <c r="AO99" s="13" t="s">
        <v>1968</v>
      </c>
    </row>
    <row r="100" spans="1:41" ht="64" x14ac:dyDescent="0.2">
      <c r="A100" s="12" t="s">
        <v>3210</v>
      </c>
      <c r="B100" s="12" t="s">
        <v>1990</v>
      </c>
      <c r="C100" s="12" t="s">
        <v>1168</v>
      </c>
      <c r="D100" s="12" t="s">
        <v>26</v>
      </c>
      <c r="E100" s="12">
        <v>2010</v>
      </c>
      <c r="F100" s="12">
        <v>2015</v>
      </c>
      <c r="G100" s="12">
        <v>0</v>
      </c>
      <c r="H100" s="12">
        <v>0</v>
      </c>
      <c r="I100" s="12">
        <v>0</v>
      </c>
      <c r="J100" s="12">
        <v>0</v>
      </c>
      <c r="K100" s="12">
        <v>0</v>
      </c>
      <c r="L100" s="12">
        <v>0</v>
      </c>
      <c r="M100" s="12">
        <v>0</v>
      </c>
      <c r="N100" s="12">
        <v>39.479999999999997</v>
      </c>
      <c r="O100" s="12">
        <v>0</v>
      </c>
      <c r="P100" s="12">
        <v>0</v>
      </c>
      <c r="Q100" s="12">
        <v>0</v>
      </c>
      <c r="R100" s="12">
        <v>0</v>
      </c>
      <c r="S100" s="12">
        <v>0</v>
      </c>
      <c r="T100" s="12">
        <v>0</v>
      </c>
      <c r="U100" s="12">
        <v>0</v>
      </c>
      <c r="V100" s="12">
        <v>0</v>
      </c>
      <c r="W100" s="12">
        <v>0</v>
      </c>
      <c r="X100" s="12">
        <v>0</v>
      </c>
      <c r="Y100" s="12">
        <v>0</v>
      </c>
      <c r="Z100" s="12">
        <v>0</v>
      </c>
      <c r="AA100" s="12">
        <v>0</v>
      </c>
      <c r="AB100" s="12">
        <v>0</v>
      </c>
      <c r="AC100" s="12">
        <v>0</v>
      </c>
      <c r="AD100" s="12">
        <v>0</v>
      </c>
      <c r="AE100" s="12">
        <v>0</v>
      </c>
      <c r="AF100" s="12">
        <v>0</v>
      </c>
      <c r="AG100" s="12">
        <v>406.3</v>
      </c>
      <c r="AH100" s="12">
        <v>0</v>
      </c>
      <c r="AI100" s="12">
        <f t="shared" si="2"/>
        <v>445.78000000000003</v>
      </c>
      <c r="AJ100" s="12">
        <v>1</v>
      </c>
      <c r="AK100" s="12">
        <v>0</v>
      </c>
      <c r="AL100" s="12" t="s">
        <v>362</v>
      </c>
      <c r="AM100" s="12" t="s">
        <v>1541</v>
      </c>
      <c r="AN100" s="12" t="s">
        <v>1999</v>
      </c>
      <c r="AO100" s="13" t="s">
        <v>1968</v>
      </c>
    </row>
    <row r="101" spans="1:41" ht="64" x14ac:dyDescent="0.2">
      <c r="A101" s="12" t="s">
        <v>3211</v>
      </c>
      <c r="B101" s="12" t="s">
        <v>2096</v>
      </c>
      <c r="C101" s="12" t="s">
        <v>1168</v>
      </c>
      <c r="D101" s="12" t="s">
        <v>3</v>
      </c>
      <c r="E101" s="20">
        <v>43329</v>
      </c>
      <c r="F101" s="12"/>
      <c r="G101" s="12">
        <v>0</v>
      </c>
      <c r="H101" s="12">
        <v>0</v>
      </c>
      <c r="I101" s="12">
        <v>0</v>
      </c>
      <c r="J101" s="12">
        <v>0</v>
      </c>
      <c r="K101" s="12">
        <v>0</v>
      </c>
      <c r="L101" s="12">
        <v>0</v>
      </c>
      <c r="M101" s="12">
        <v>0</v>
      </c>
      <c r="N101" s="12">
        <v>0</v>
      </c>
      <c r="O101" s="12">
        <v>0</v>
      </c>
      <c r="P101" s="12">
        <v>0</v>
      </c>
      <c r="Q101" s="12">
        <v>0</v>
      </c>
      <c r="R101" s="12">
        <v>0</v>
      </c>
      <c r="S101" s="12">
        <v>0</v>
      </c>
      <c r="T101" s="12">
        <v>0</v>
      </c>
      <c r="U101" s="12">
        <v>0</v>
      </c>
      <c r="V101" s="12">
        <v>0</v>
      </c>
      <c r="W101" s="12">
        <v>0</v>
      </c>
      <c r="X101" s="12">
        <v>0</v>
      </c>
      <c r="Y101" s="12">
        <v>0</v>
      </c>
      <c r="Z101" s="12">
        <v>0</v>
      </c>
      <c r="AA101" s="12">
        <v>0</v>
      </c>
      <c r="AB101" s="12">
        <v>0</v>
      </c>
      <c r="AC101" s="12">
        <v>0</v>
      </c>
      <c r="AD101" s="12">
        <v>0</v>
      </c>
      <c r="AE101" s="12">
        <v>0</v>
      </c>
      <c r="AF101" s="12">
        <v>0</v>
      </c>
      <c r="AG101" s="12">
        <v>3</v>
      </c>
      <c r="AH101" s="12">
        <v>0</v>
      </c>
      <c r="AI101" s="12">
        <f t="shared" si="2"/>
        <v>3</v>
      </c>
      <c r="AJ101" s="12">
        <v>0</v>
      </c>
      <c r="AK101" s="12">
        <v>1</v>
      </c>
      <c r="AL101" s="12" t="s">
        <v>14</v>
      </c>
      <c r="AM101" s="12" t="s">
        <v>2098</v>
      </c>
      <c r="AN101" s="12" t="s">
        <v>2097</v>
      </c>
      <c r="AO101" s="13" t="s">
        <v>2099</v>
      </c>
    </row>
    <row r="102" spans="1:41" ht="64" x14ac:dyDescent="0.2">
      <c r="A102" s="12" t="s">
        <v>3212</v>
      </c>
      <c r="B102" s="12" t="s">
        <v>2265</v>
      </c>
      <c r="C102" s="12" t="s">
        <v>1168</v>
      </c>
      <c r="D102" s="12" t="s">
        <v>26</v>
      </c>
      <c r="E102" s="20">
        <v>42116</v>
      </c>
      <c r="F102" s="20">
        <v>43082</v>
      </c>
      <c r="G102" s="12">
        <v>0</v>
      </c>
      <c r="H102" s="12">
        <v>0</v>
      </c>
      <c r="I102" s="12">
        <v>0</v>
      </c>
      <c r="J102" s="12">
        <v>0</v>
      </c>
      <c r="K102" s="12">
        <v>1</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12">
        <v>0</v>
      </c>
      <c r="AC102" s="12">
        <v>0</v>
      </c>
      <c r="AD102" s="12">
        <v>0</v>
      </c>
      <c r="AE102" s="12">
        <v>0</v>
      </c>
      <c r="AF102" s="12">
        <v>0</v>
      </c>
      <c r="AG102" s="12">
        <v>0</v>
      </c>
      <c r="AH102" s="12">
        <v>0</v>
      </c>
      <c r="AI102" s="12">
        <f t="shared" si="2"/>
        <v>1</v>
      </c>
      <c r="AJ102" s="12">
        <v>1</v>
      </c>
      <c r="AK102" s="12">
        <v>0</v>
      </c>
      <c r="AL102" s="12" t="s">
        <v>14</v>
      </c>
      <c r="AM102" s="12" t="s">
        <v>1541</v>
      </c>
      <c r="AN102" s="12" t="s">
        <v>2277</v>
      </c>
      <c r="AO102" s="13" t="s">
        <v>2278</v>
      </c>
    </row>
    <row r="103" spans="1:41" ht="48" x14ac:dyDescent="0.2">
      <c r="A103" s="12" t="s">
        <v>3213</v>
      </c>
      <c r="B103" s="12" t="s">
        <v>2266</v>
      </c>
      <c r="C103" s="12" t="s">
        <v>1168</v>
      </c>
      <c r="D103" s="12" t="s">
        <v>26</v>
      </c>
      <c r="E103" s="20">
        <v>41071</v>
      </c>
      <c r="F103" s="20">
        <v>44006</v>
      </c>
      <c r="G103" s="12">
        <v>0</v>
      </c>
      <c r="H103" s="12">
        <v>0</v>
      </c>
      <c r="I103" s="12">
        <v>0</v>
      </c>
      <c r="J103" s="12">
        <v>0</v>
      </c>
      <c r="K103" s="12">
        <v>55</v>
      </c>
      <c r="L103" s="12">
        <v>0</v>
      </c>
      <c r="M103" s="12">
        <v>0</v>
      </c>
      <c r="N103" s="12">
        <v>7</v>
      </c>
      <c r="O103" s="12">
        <v>0</v>
      </c>
      <c r="P103" s="12">
        <v>0</v>
      </c>
      <c r="Q103" s="12">
        <v>0</v>
      </c>
      <c r="R103" s="12">
        <v>0</v>
      </c>
      <c r="S103" s="12">
        <v>0</v>
      </c>
      <c r="T103" s="12">
        <v>0</v>
      </c>
      <c r="U103" s="12">
        <v>0</v>
      </c>
      <c r="V103" s="12">
        <v>0</v>
      </c>
      <c r="W103" s="12">
        <v>0</v>
      </c>
      <c r="X103" s="12">
        <v>0</v>
      </c>
      <c r="Y103" s="12">
        <v>0</v>
      </c>
      <c r="Z103" s="12">
        <v>0</v>
      </c>
      <c r="AA103" s="12">
        <v>0</v>
      </c>
      <c r="AB103" s="12">
        <v>0</v>
      </c>
      <c r="AC103" s="12">
        <v>0</v>
      </c>
      <c r="AD103" s="12">
        <v>0</v>
      </c>
      <c r="AE103" s="12">
        <v>0</v>
      </c>
      <c r="AF103" s="12">
        <v>0</v>
      </c>
      <c r="AG103" s="12">
        <v>0</v>
      </c>
      <c r="AH103" s="12">
        <v>0</v>
      </c>
      <c r="AI103" s="12">
        <f t="shared" si="2"/>
        <v>62</v>
      </c>
      <c r="AJ103" s="12">
        <v>1</v>
      </c>
      <c r="AK103" s="12">
        <v>0</v>
      </c>
      <c r="AL103" s="12" t="s">
        <v>362</v>
      </c>
      <c r="AM103" s="12" t="s">
        <v>1606</v>
      </c>
      <c r="AN103" s="12" t="s">
        <v>2279</v>
      </c>
      <c r="AO103" s="13" t="s">
        <v>2280</v>
      </c>
    </row>
    <row r="104" spans="1:41" ht="64" x14ac:dyDescent="0.2">
      <c r="A104" s="12" t="s">
        <v>3214</v>
      </c>
      <c r="B104" s="12" t="s">
        <v>2267</v>
      </c>
      <c r="C104" s="12" t="s">
        <v>1168</v>
      </c>
      <c r="D104" s="12" t="s">
        <v>26</v>
      </c>
      <c r="E104" s="20">
        <v>41975</v>
      </c>
      <c r="F104" s="20">
        <v>43227</v>
      </c>
      <c r="G104" s="12">
        <v>0</v>
      </c>
      <c r="H104" s="12">
        <v>0</v>
      </c>
      <c r="I104" s="12">
        <v>0</v>
      </c>
      <c r="J104" s="12">
        <v>0</v>
      </c>
      <c r="K104" s="12">
        <v>15.1</v>
      </c>
      <c r="L104" s="12">
        <v>0</v>
      </c>
      <c r="M104" s="12">
        <v>0</v>
      </c>
      <c r="N104" s="12">
        <v>2.9</v>
      </c>
      <c r="O104" s="12">
        <v>0</v>
      </c>
      <c r="P104" s="12">
        <v>0</v>
      </c>
      <c r="Q104" s="12">
        <v>0</v>
      </c>
      <c r="R104" s="12">
        <v>0</v>
      </c>
      <c r="S104" s="12">
        <v>0</v>
      </c>
      <c r="T104" s="12">
        <v>0</v>
      </c>
      <c r="U104" s="12">
        <v>0</v>
      </c>
      <c r="V104" s="12">
        <v>0</v>
      </c>
      <c r="W104" s="12">
        <v>0</v>
      </c>
      <c r="X104" s="12">
        <v>0</v>
      </c>
      <c r="Y104" s="12">
        <v>0</v>
      </c>
      <c r="Z104" s="12">
        <v>0</v>
      </c>
      <c r="AA104" s="12">
        <v>0</v>
      </c>
      <c r="AB104" s="12">
        <v>0</v>
      </c>
      <c r="AC104" s="12">
        <v>0</v>
      </c>
      <c r="AD104" s="12">
        <v>0</v>
      </c>
      <c r="AE104" s="12">
        <v>0</v>
      </c>
      <c r="AF104" s="12">
        <v>0</v>
      </c>
      <c r="AG104" s="12">
        <v>0</v>
      </c>
      <c r="AH104" s="12">
        <v>0</v>
      </c>
      <c r="AI104" s="12">
        <f t="shared" si="2"/>
        <v>18</v>
      </c>
      <c r="AJ104" s="12">
        <v>1</v>
      </c>
      <c r="AK104" s="12">
        <v>0</v>
      </c>
      <c r="AL104" s="12" t="s">
        <v>362</v>
      </c>
      <c r="AM104" s="12" t="s">
        <v>1541</v>
      </c>
      <c r="AN104" s="12" t="s">
        <v>2281</v>
      </c>
      <c r="AO104" s="13" t="s">
        <v>2282</v>
      </c>
    </row>
    <row r="105" spans="1:41" ht="48" x14ac:dyDescent="0.2">
      <c r="A105" s="12" t="s">
        <v>3215</v>
      </c>
      <c r="B105" s="12" t="s">
        <v>2268</v>
      </c>
      <c r="C105" s="12" t="s">
        <v>1168</v>
      </c>
      <c r="D105" s="12" t="s">
        <v>26</v>
      </c>
      <c r="E105" s="20">
        <v>40701</v>
      </c>
      <c r="F105" s="20">
        <v>43227</v>
      </c>
      <c r="G105" s="12">
        <v>0</v>
      </c>
      <c r="H105" s="12">
        <v>0</v>
      </c>
      <c r="I105" s="12">
        <v>0</v>
      </c>
      <c r="J105" s="12">
        <v>0</v>
      </c>
      <c r="K105" s="12">
        <v>55</v>
      </c>
      <c r="L105" s="12">
        <v>0</v>
      </c>
      <c r="M105" s="12">
        <v>0</v>
      </c>
      <c r="N105" s="12">
        <v>15</v>
      </c>
      <c r="O105" s="12">
        <v>0</v>
      </c>
      <c r="P105" s="12">
        <v>0</v>
      </c>
      <c r="Q105" s="12">
        <v>0</v>
      </c>
      <c r="R105" s="12">
        <v>0</v>
      </c>
      <c r="S105" s="12">
        <v>0</v>
      </c>
      <c r="T105" s="12">
        <v>0</v>
      </c>
      <c r="U105" s="12">
        <v>0</v>
      </c>
      <c r="V105" s="12">
        <v>0</v>
      </c>
      <c r="W105" s="12">
        <v>0</v>
      </c>
      <c r="X105" s="12">
        <v>0</v>
      </c>
      <c r="Y105" s="12">
        <v>0</v>
      </c>
      <c r="Z105" s="12">
        <v>0</v>
      </c>
      <c r="AA105" s="12">
        <v>0</v>
      </c>
      <c r="AB105" s="12">
        <v>0</v>
      </c>
      <c r="AC105" s="12">
        <v>0</v>
      </c>
      <c r="AD105" s="12">
        <v>0</v>
      </c>
      <c r="AE105" s="12">
        <v>0</v>
      </c>
      <c r="AF105" s="12">
        <v>0</v>
      </c>
      <c r="AG105" s="12">
        <v>0</v>
      </c>
      <c r="AH105" s="12">
        <v>0</v>
      </c>
      <c r="AI105" s="12">
        <f t="shared" si="2"/>
        <v>70</v>
      </c>
      <c r="AJ105" s="12">
        <v>1</v>
      </c>
      <c r="AK105" s="12">
        <v>0</v>
      </c>
      <c r="AL105" s="12" t="s">
        <v>20</v>
      </c>
      <c r="AM105" s="12" t="s">
        <v>1541</v>
      </c>
      <c r="AN105" s="12" t="s">
        <v>2283</v>
      </c>
      <c r="AO105" s="13" t="s">
        <v>2284</v>
      </c>
    </row>
    <row r="106" spans="1:41" ht="64" x14ac:dyDescent="0.2">
      <c r="A106" s="12" t="s">
        <v>3216</v>
      </c>
      <c r="B106" s="12" t="s">
        <v>2271</v>
      </c>
      <c r="C106" s="12" t="s">
        <v>1168</v>
      </c>
      <c r="D106" s="12" t="s">
        <v>26</v>
      </c>
      <c r="E106" s="20">
        <v>42157</v>
      </c>
      <c r="F106" s="20">
        <v>42934</v>
      </c>
      <c r="G106" s="12">
        <v>0</v>
      </c>
      <c r="H106" s="12">
        <v>0</v>
      </c>
      <c r="I106" s="12">
        <v>0</v>
      </c>
      <c r="J106" s="12">
        <v>0</v>
      </c>
      <c r="K106" s="12">
        <v>3</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2">
        <v>0</v>
      </c>
      <c r="AE106" s="12">
        <v>0</v>
      </c>
      <c r="AF106" s="12">
        <v>0</v>
      </c>
      <c r="AG106" s="12">
        <v>0</v>
      </c>
      <c r="AH106" s="12">
        <v>0</v>
      </c>
      <c r="AI106" s="12">
        <f t="shared" si="2"/>
        <v>3</v>
      </c>
      <c r="AJ106" s="12">
        <v>1</v>
      </c>
      <c r="AK106" s="12">
        <v>0</v>
      </c>
      <c r="AL106" s="12" t="s">
        <v>209</v>
      </c>
      <c r="AM106" s="12" t="s">
        <v>1541</v>
      </c>
      <c r="AN106" s="12" t="s">
        <v>2285</v>
      </c>
      <c r="AO106" s="13" t="s">
        <v>2286</v>
      </c>
    </row>
    <row r="107" spans="1:41" ht="48" x14ac:dyDescent="0.2">
      <c r="A107" s="12" t="s">
        <v>3217</v>
      </c>
      <c r="B107" s="12" t="s">
        <v>2272</v>
      </c>
      <c r="C107" s="12" t="s">
        <v>1168</v>
      </c>
      <c r="D107" s="12" t="s">
        <v>26</v>
      </c>
      <c r="E107" s="20">
        <v>41095</v>
      </c>
      <c r="F107" s="20">
        <v>41973</v>
      </c>
      <c r="G107" s="12">
        <v>0</v>
      </c>
      <c r="H107" s="12">
        <v>0</v>
      </c>
      <c r="I107" s="12">
        <v>0</v>
      </c>
      <c r="J107" s="12">
        <v>0</v>
      </c>
      <c r="K107" s="12">
        <v>1</v>
      </c>
      <c r="L107" s="12">
        <v>0</v>
      </c>
      <c r="M107" s="12">
        <v>0</v>
      </c>
      <c r="N107" s="12">
        <v>0</v>
      </c>
      <c r="O107" s="12">
        <v>0</v>
      </c>
      <c r="P107" s="12">
        <v>0</v>
      </c>
      <c r="Q107" s="12">
        <v>0</v>
      </c>
      <c r="R107" s="12">
        <v>0</v>
      </c>
      <c r="S107" s="12">
        <v>0</v>
      </c>
      <c r="T107" s="12">
        <v>0</v>
      </c>
      <c r="U107" s="12">
        <v>0</v>
      </c>
      <c r="V107" s="12">
        <v>0</v>
      </c>
      <c r="W107" s="12">
        <v>0</v>
      </c>
      <c r="X107" s="12">
        <v>0</v>
      </c>
      <c r="Y107" s="12">
        <v>0</v>
      </c>
      <c r="Z107" s="12">
        <v>0</v>
      </c>
      <c r="AA107" s="12">
        <v>0</v>
      </c>
      <c r="AB107" s="12">
        <v>0</v>
      </c>
      <c r="AC107" s="12">
        <v>0</v>
      </c>
      <c r="AD107" s="12">
        <v>0</v>
      </c>
      <c r="AE107" s="12">
        <v>0</v>
      </c>
      <c r="AF107" s="12">
        <v>0</v>
      </c>
      <c r="AG107" s="12">
        <v>0</v>
      </c>
      <c r="AH107" s="12">
        <v>0</v>
      </c>
      <c r="AI107" s="12">
        <f t="shared" si="2"/>
        <v>1</v>
      </c>
      <c r="AJ107" s="12">
        <v>1</v>
      </c>
      <c r="AK107" s="12">
        <v>0</v>
      </c>
      <c r="AL107" s="12" t="s">
        <v>14</v>
      </c>
      <c r="AM107" s="12" t="s">
        <v>1541</v>
      </c>
      <c r="AN107" s="12" t="s">
        <v>2287</v>
      </c>
      <c r="AO107" s="13" t="s">
        <v>2288</v>
      </c>
    </row>
    <row r="108" spans="1:41" ht="48" x14ac:dyDescent="0.2">
      <c r="A108" s="12" t="s">
        <v>3218</v>
      </c>
      <c r="B108" s="12" t="s">
        <v>2273</v>
      </c>
      <c r="C108" s="12" t="s">
        <v>1168</v>
      </c>
      <c r="D108" s="12" t="s">
        <v>26</v>
      </c>
      <c r="E108" s="20">
        <v>40442</v>
      </c>
      <c r="F108" s="20">
        <v>41698</v>
      </c>
      <c r="G108" s="12">
        <v>0</v>
      </c>
      <c r="H108" s="12">
        <v>0</v>
      </c>
      <c r="I108" s="12">
        <v>0</v>
      </c>
      <c r="J108" s="12">
        <v>0</v>
      </c>
      <c r="K108" s="12">
        <v>23</v>
      </c>
      <c r="L108" s="12">
        <v>0</v>
      </c>
      <c r="M108" s="12">
        <v>0</v>
      </c>
      <c r="N108" s="12">
        <v>9</v>
      </c>
      <c r="O108" s="12">
        <v>0</v>
      </c>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0</v>
      </c>
      <c r="AF108" s="12">
        <v>0</v>
      </c>
      <c r="AG108" s="12">
        <v>0</v>
      </c>
      <c r="AH108" s="12">
        <v>0</v>
      </c>
      <c r="AI108" s="12">
        <f t="shared" si="2"/>
        <v>32</v>
      </c>
      <c r="AJ108" s="12">
        <v>1</v>
      </c>
      <c r="AK108" s="12">
        <v>0</v>
      </c>
      <c r="AL108" s="12" t="s">
        <v>20</v>
      </c>
      <c r="AM108" s="12" t="s">
        <v>1541</v>
      </c>
      <c r="AN108" s="12" t="s">
        <v>2289</v>
      </c>
      <c r="AO108" s="13" t="s">
        <v>2290</v>
      </c>
    </row>
    <row r="109" spans="1:41" ht="48" x14ac:dyDescent="0.2">
      <c r="A109" s="12" t="s">
        <v>3219</v>
      </c>
      <c r="B109" s="12" t="s">
        <v>2236</v>
      </c>
      <c r="C109" s="12" t="s">
        <v>1168</v>
      </c>
      <c r="D109" s="12" t="s">
        <v>26</v>
      </c>
      <c r="E109" s="20">
        <v>35229</v>
      </c>
      <c r="F109" s="12"/>
      <c r="G109" s="12">
        <v>0</v>
      </c>
      <c r="H109" s="12">
        <v>0</v>
      </c>
      <c r="I109" s="12">
        <v>0</v>
      </c>
      <c r="J109" s="12">
        <v>0</v>
      </c>
      <c r="K109" s="12">
        <v>49.43</v>
      </c>
      <c r="L109" s="12">
        <v>0</v>
      </c>
      <c r="M109" s="12">
        <v>0</v>
      </c>
      <c r="N109" s="12">
        <v>0</v>
      </c>
      <c r="O109" s="12">
        <v>0</v>
      </c>
      <c r="P109" s="12">
        <v>0</v>
      </c>
      <c r="Q109" s="12">
        <v>0</v>
      </c>
      <c r="R109" s="12">
        <v>0</v>
      </c>
      <c r="S109" s="12">
        <v>0</v>
      </c>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f t="shared" si="2"/>
        <v>49.43</v>
      </c>
      <c r="AJ109" s="12">
        <v>1</v>
      </c>
      <c r="AK109" s="12">
        <v>0</v>
      </c>
      <c r="AL109" s="12" t="s">
        <v>20</v>
      </c>
      <c r="AM109" s="12" t="s">
        <v>1541</v>
      </c>
      <c r="AN109" s="12" t="s">
        <v>2291</v>
      </c>
      <c r="AO109" s="13" t="s">
        <v>2292</v>
      </c>
    </row>
    <row r="110" spans="1:41" s="113" customFormat="1" ht="48" x14ac:dyDescent="0.2">
      <c r="A110" s="120" t="s">
        <v>2299</v>
      </c>
      <c r="B110" s="120" t="s">
        <v>2237</v>
      </c>
      <c r="C110" s="120" t="s">
        <v>1168</v>
      </c>
      <c r="D110" s="120" t="s">
        <v>26</v>
      </c>
      <c r="E110" s="121">
        <v>35229</v>
      </c>
      <c r="F110" s="120"/>
      <c r="G110" s="120">
        <v>0</v>
      </c>
      <c r="H110" s="120">
        <v>0</v>
      </c>
      <c r="I110" s="120">
        <v>800</v>
      </c>
      <c r="J110" s="120">
        <v>0</v>
      </c>
      <c r="K110" s="120">
        <v>0</v>
      </c>
      <c r="L110" s="120">
        <v>0</v>
      </c>
      <c r="M110" s="120">
        <v>0</v>
      </c>
      <c r="N110" s="120">
        <v>0</v>
      </c>
      <c r="O110" s="120">
        <v>0</v>
      </c>
      <c r="P110" s="120">
        <v>0</v>
      </c>
      <c r="Q110" s="120">
        <v>0</v>
      </c>
      <c r="R110" s="120">
        <v>0</v>
      </c>
      <c r="S110" s="120">
        <v>0</v>
      </c>
      <c r="T110" s="120">
        <v>0</v>
      </c>
      <c r="U110" s="120">
        <v>0</v>
      </c>
      <c r="V110" s="120">
        <v>0</v>
      </c>
      <c r="W110" s="120">
        <v>0</v>
      </c>
      <c r="X110" s="120">
        <v>0</v>
      </c>
      <c r="Y110" s="120">
        <v>0</v>
      </c>
      <c r="Z110" s="120">
        <v>0</v>
      </c>
      <c r="AA110" s="120">
        <v>0</v>
      </c>
      <c r="AB110" s="120">
        <v>0</v>
      </c>
      <c r="AC110" s="120">
        <v>0</v>
      </c>
      <c r="AD110" s="120">
        <v>0</v>
      </c>
      <c r="AE110" s="120">
        <v>0</v>
      </c>
      <c r="AF110" s="120">
        <v>0</v>
      </c>
      <c r="AG110" s="120">
        <v>0</v>
      </c>
      <c r="AH110" s="120">
        <v>0</v>
      </c>
      <c r="AI110" s="120">
        <f t="shared" si="2"/>
        <v>800</v>
      </c>
      <c r="AJ110" s="120">
        <v>1</v>
      </c>
      <c r="AK110" s="120">
        <v>0</v>
      </c>
      <c r="AL110" s="120" t="s">
        <v>14</v>
      </c>
      <c r="AM110" s="120" t="s">
        <v>2237</v>
      </c>
      <c r="AN110" s="120" t="s">
        <v>2237</v>
      </c>
      <c r="AO110" s="122" t="s">
        <v>2294</v>
      </c>
    </row>
    <row r="111" spans="1:41" ht="32" x14ac:dyDescent="0.2">
      <c r="A111" s="12" t="s">
        <v>3220</v>
      </c>
      <c r="B111" s="12" t="s">
        <v>2274</v>
      </c>
      <c r="C111" s="12" t="s">
        <v>1168</v>
      </c>
      <c r="D111" s="12" t="s">
        <v>26</v>
      </c>
      <c r="E111" s="20">
        <v>34689</v>
      </c>
      <c r="F111" s="12"/>
      <c r="G111" s="12">
        <v>0</v>
      </c>
      <c r="H111" s="12">
        <v>0</v>
      </c>
      <c r="I111" s="12">
        <v>600</v>
      </c>
      <c r="J111" s="12">
        <v>0</v>
      </c>
      <c r="K111" s="12">
        <v>0</v>
      </c>
      <c r="L111" s="12">
        <v>0</v>
      </c>
      <c r="M111" s="12">
        <v>0</v>
      </c>
      <c r="N111" s="12">
        <v>0</v>
      </c>
      <c r="O111" s="12">
        <v>0</v>
      </c>
      <c r="P111" s="12">
        <v>0</v>
      </c>
      <c r="Q111" s="12">
        <v>0</v>
      </c>
      <c r="R111" s="12">
        <v>0</v>
      </c>
      <c r="S111" s="12">
        <v>0</v>
      </c>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f t="shared" si="2"/>
        <v>600</v>
      </c>
      <c r="AJ111" s="12">
        <v>1</v>
      </c>
      <c r="AK111" s="12">
        <v>0</v>
      </c>
      <c r="AL111" s="12" t="s">
        <v>14</v>
      </c>
      <c r="AM111" s="12" t="s">
        <v>2274</v>
      </c>
      <c r="AN111" s="12" t="s">
        <v>2274</v>
      </c>
      <c r="AO111" s="13" t="s">
        <v>2295</v>
      </c>
    </row>
    <row r="112" spans="1:41" s="118" customFormat="1" ht="64" x14ac:dyDescent="0.2">
      <c r="A112" s="127" t="s">
        <v>2300</v>
      </c>
      <c r="B112" s="127" t="s">
        <v>2275</v>
      </c>
      <c r="C112" s="127" t="s">
        <v>1168</v>
      </c>
      <c r="D112" s="127" t="s">
        <v>26</v>
      </c>
      <c r="E112" s="130">
        <v>35137</v>
      </c>
      <c r="F112" s="127"/>
      <c r="G112" s="127">
        <v>0</v>
      </c>
      <c r="H112" s="127">
        <v>0</v>
      </c>
      <c r="I112" s="127">
        <v>0</v>
      </c>
      <c r="J112" s="127">
        <v>0</v>
      </c>
      <c r="K112" s="127">
        <v>310</v>
      </c>
      <c r="L112" s="127">
        <v>0</v>
      </c>
      <c r="M112" s="127">
        <v>0</v>
      </c>
      <c r="N112" s="127">
        <v>0</v>
      </c>
      <c r="O112" s="127">
        <v>0</v>
      </c>
      <c r="P112" s="127">
        <v>0</v>
      </c>
      <c r="Q112" s="127">
        <v>0</v>
      </c>
      <c r="R112" s="127">
        <v>0</v>
      </c>
      <c r="S112" s="127">
        <v>0</v>
      </c>
      <c r="T112" s="127">
        <v>0</v>
      </c>
      <c r="U112" s="127">
        <v>0</v>
      </c>
      <c r="V112" s="127">
        <v>0</v>
      </c>
      <c r="W112" s="127">
        <v>0</v>
      </c>
      <c r="X112" s="127">
        <v>0</v>
      </c>
      <c r="Y112" s="127">
        <v>0</v>
      </c>
      <c r="Z112" s="127">
        <v>0</v>
      </c>
      <c r="AA112" s="127">
        <v>0</v>
      </c>
      <c r="AB112" s="127">
        <v>0</v>
      </c>
      <c r="AC112" s="127">
        <v>0</v>
      </c>
      <c r="AD112" s="127">
        <v>0</v>
      </c>
      <c r="AE112" s="127">
        <v>0</v>
      </c>
      <c r="AF112" s="127">
        <v>0</v>
      </c>
      <c r="AG112" s="127">
        <v>0</v>
      </c>
      <c r="AH112" s="127">
        <v>0</v>
      </c>
      <c r="AI112" s="127">
        <f t="shared" si="2"/>
        <v>310</v>
      </c>
      <c r="AJ112" s="127">
        <v>0</v>
      </c>
      <c r="AK112" s="127">
        <v>1</v>
      </c>
      <c r="AL112" s="127" t="s">
        <v>14</v>
      </c>
      <c r="AM112" s="127" t="s">
        <v>2296</v>
      </c>
      <c r="AN112" s="127" t="s">
        <v>2296</v>
      </c>
      <c r="AO112" s="129" t="s">
        <v>2297</v>
      </c>
    </row>
    <row r="113" spans="1:41" ht="48" x14ac:dyDescent="0.2">
      <c r="A113" s="12" t="s">
        <v>3221</v>
      </c>
      <c r="B113" s="12" t="s">
        <v>2276</v>
      </c>
      <c r="C113" s="12" t="s">
        <v>1168</v>
      </c>
      <c r="D113" s="12" t="s">
        <v>2249</v>
      </c>
      <c r="E113" s="12"/>
      <c r="F113" s="12"/>
      <c r="G113" s="12">
        <v>0</v>
      </c>
      <c r="H113" s="12">
        <v>0</v>
      </c>
      <c r="I113" s="12">
        <v>0</v>
      </c>
      <c r="J113" s="12">
        <v>0</v>
      </c>
      <c r="K113" s="12">
        <v>80</v>
      </c>
      <c r="L113" s="12">
        <v>0</v>
      </c>
      <c r="M113" s="12">
        <v>0</v>
      </c>
      <c r="N113" s="12">
        <v>0</v>
      </c>
      <c r="O113" s="12">
        <v>0</v>
      </c>
      <c r="P113" s="12">
        <v>0</v>
      </c>
      <c r="Q113" s="12">
        <v>0</v>
      </c>
      <c r="R113" s="12">
        <v>0</v>
      </c>
      <c r="S113" s="12">
        <v>0</v>
      </c>
      <c r="T113" s="12">
        <v>0</v>
      </c>
      <c r="U113" s="12">
        <v>0</v>
      </c>
      <c r="V113" s="12">
        <v>0</v>
      </c>
      <c r="W113" s="12">
        <v>0</v>
      </c>
      <c r="X113" s="12">
        <v>0</v>
      </c>
      <c r="Y113" s="12">
        <v>0</v>
      </c>
      <c r="Z113" s="12">
        <v>0</v>
      </c>
      <c r="AA113" s="12">
        <v>0</v>
      </c>
      <c r="AB113" s="12">
        <v>0</v>
      </c>
      <c r="AC113" s="12">
        <v>0</v>
      </c>
      <c r="AD113" s="12">
        <v>0</v>
      </c>
      <c r="AE113" s="12">
        <v>0</v>
      </c>
      <c r="AF113" s="12">
        <v>0</v>
      </c>
      <c r="AG113" s="12">
        <v>0</v>
      </c>
      <c r="AH113" s="12">
        <v>0</v>
      </c>
      <c r="AI113" s="12">
        <f t="shared" si="2"/>
        <v>80</v>
      </c>
      <c r="AJ113" s="12">
        <v>1</v>
      </c>
      <c r="AK113" s="12">
        <v>0</v>
      </c>
      <c r="AL113" s="12" t="s">
        <v>362</v>
      </c>
      <c r="AM113" s="12" t="s">
        <v>1541</v>
      </c>
      <c r="AN113" s="12" t="s">
        <v>832</v>
      </c>
      <c r="AO113" s="13" t="s">
        <v>2298</v>
      </c>
    </row>
    <row r="114" spans="1:41" ht="64" x14ac:dyDescent="0.2">
      <c r="A114" s="12" t="s">
        <v>3222</v>
      </c>
      <c r="B114" s="12" t="s">
        <v>2265</v>
      </c>
      <c r="C114" s="12" t="s">
        <v>1168</v>
      </c>
      <c r="D114" s="12" t="s">
        <v>3</v>
      </c>
      <c r="E114" s="20">
        <v>42157</v>
      </c>
      <c r="F114" s="12"/>
      <c r="G114" s="12">
        <v>0</v>
      </c>
      <c r="H114" s="12">
        <v>0</v>
      </c>
      <c r="I114" s="12">
        <v>0</v>
      </c>
      <c r="J114" s="12">
        <v>0</v>
      </c>
      <c r="K114" s="12">
        <v>176.11</v>
      </c>
      <c r="L114" s="12">
        <v>0</v>
      </c>
      <c r="M114" s="12">
        <v>0</v>
      </c>
      <c r="N114" s="12">
        <v>26.24</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12">
        <f t="shared" si="2"/>
        <v>202.35000000000002</v>
      </c>
      <c r="AJ114" s="12">
        <v>1</v>
      </c>
      <c r="AK114" s="12">
        <v>0</v>
      </c>
      <c r="AL114" s="12" t="s">
        <v>362</v>
      </c>
      <c r="AM114" s="12" t="s">
        <v>1541</v>
      </c>
      <c r="AN114" s="12" t="s">
        <v>2301</v>
      </c>
      <c r="AO114" s="13" t="s">
        <v>2302</v>
      </c>
    </row>
    <row r="115" spans="1:41" ht="69" customHeight="1" x14ac:dyDescent="0.2">
      <c r="A115" s="12" t="s">
        <v>3223</v>
      </c>
      <c r="B115" s="12" t="s">
        <v>2469</v>
      </c>
      <c r="C115" s="12" t="s">
        <v>1168</v>
      </c>
      <c r="D115" s="12" t="s">
        <v>26</v>
      </c>
      <c r="E115" s="12">
        <v>2019</v>
      </c>
      <c r="F115" s="12">
        <v>2021</v>
      </c>
      <c r="G115" s="12">
        <v>0</v>
      </c>
      <c r="H115" s="12">
        <v>0</v>
      </c>
      <c r="I115" s="12">
        <v>0</v>
      </c>
      <c r="J115" s="12">
        <v>0</v>
      </c>
      <c r="K115" s="12">
        <v>0</v>
      </c>
      <c r="L115" s="12">
        <v>0</v>
      </c>
      <c r="M115" s="12">
        <v>0</v>
      </c>
      <c r="N115" s="12">
        <v>0</v>
      </c>
      <c r="O115" s="12">
        <v>0</v>
      </c>
      <c r="P115" s="12">
        <v>0</v>
      </c>
      <c r="Q115" s="12">
        <v>0</v>
      </c>
      <c r="R115" s="12">
        <v>0</v>
      </c>
      <c r="S115" s="12">
        <v>0</v>
      </c>
      <c r="T115" s="12">
        <v>0</v>
      </c>
      <c r="U115" s="12">
        <v>0</v>
      </c>
      <c r="V115" s="12">
        <v>0</v>
      </c>
      <c r="W115" s="12">
        <v>0</v>
      </c>
      <c r="X115" s="12">
        <v>0</v>
      </c>
      <c r="Y115" s="12">
        <v>0</v>
      </c>
      <c r="Z115" s="12">
        <v>0</v>
      </c>
      <c r="AA115" s="12">
        <v>0</v>
      </c>
      <c r="AB115" s="12">
        <v>0</v>
      </c>
      <c r="AC115" s="12">
        <v>0</v>
      </c>
      <c r="AD115" s="12">
        <v>0</v>
      </c>
      <c r="AE115" s="12">
        <v>0</v>
      </c>
      <c r="AF115" s="12">
        <v>0</v>
      </c>
      <c r="AG115" s="12">
        <v>1500</v>
      </c>
      <c r="AH115" s="12">
        <v>0</v>
      </c>
      <c r="AI115" s="12">
        <f t="shared" si="2"/>
        <v>1500</v>
      </c>
      <c r="AJ115" s="12">
        <v>0</v>
      </c>
      <c r="AK115" s="12">
        <v>1</v>
      </c>
      <c r="AL115" s="12" t="s">
        <v>2418</v>
      </c>
      <c r="AM115" s="12" t="s">
        <v>2438</v>
      </c>
      <c r="AN115" s="12" t="s">
        <v>2473</v>
      </c>
      <c r="AO115" s="13" t="s">
        <v>1968</v>
      </c>
    </row>
    <row r="116" spans="1:41" ht="64" x14ac:dyDescent="0.2">
      <c r="A116" s="12" t="s">
        <v>3224</v>
      </c>
      <c r="B116" s="12" t="s">
        <v>2470</v>
      </c>
      <c r="C116" s="12" t="s">
        <v>1168</v>
      </c>
      <c r="D116" s="12" t="s">
        <v>26</v>
      </c>
      <c r="E116" s="12">
        <v>2014</v>
      </c>
      <c r="F116" s="12">
        <v>2017</v>
      </c>
      <c r="G116" s="12">
        <v>0</v>
      </c>
      <c r="H116" s="12">
        <v>0</v>
      </c>
      <c r="I116" s="12">
        <v>0</v>
      </c>
      <c r="J116" s="12">
        <v>0</v>
      </c>
      <c r="K116" s="12">
        <v>0</v>
      </c>
      <c r="L116" s="12">
        <v>0</v>
      </c>
      <c r="M116" s="12">
        <v>0</v>
      </c>
      <c r="N116" s="12">
        <v>0</v>
      </c>
      <c r="O116" s="12">
        <v>0</v>
      </c>
      <c r="P116" s="12">
        <v>386</v>
      </c>
      <c r="Q116" s="12">
        <v>0</v>
      </c>
      <c r="R116" s="12">
        <v>0</v>
      </c>
      <c r="S116" s="12">
        <v>0</v>
      </c>
      <c r="T116" s="12">
        <v>0</v>
      </c>
      <c r="U116" s="12">
        <v>0</v>
      </c>
      <c r="V116" s="12">
        <v>0</v>
      </c>
      <c r="W116" s="12">
        <v>0</v>
      </c>
      <c r="X116" s="12">
        <v>0</v>
      </c>
      <c r="Y116" s="12">
        <v>0</v>
      </c>
      <c r="Z116" s="12">
        <v>0</v>
      </c>
      <c r="AA116" s="12">
        <v>0</v>
      </c>
      <c r="AB116" s="12">
        <v>0</v>
      </c>
      <c r="AC116" s="12">
        <v>0</v>
      </c>
      <c r="AD116" s="12">
        <v>0</v>
      </c>
      <c r="AE116" s="12">
        <v>0</v>
      </c>
      <c r="AF116" s="12">
        <v>0</v>
      </c>
      <c r="AG116" s="12">
        <v>0</v>
      </c>
      <c r="AH116" s="12">
        <v>0</v>
      </c>
      <c r="AI116" s="12">
        <f t="shared" si="2"/>
        <v>386</v>
      </c>
      <c r="AJ116" s="12">
        <v>0</v>
      </c>
      <c r="AK116" s="12">
        <v>1</v>
      </c>
      <c r="AL116" s="12" t="s">
        <v>1971</v>
      </c>
      <c r="AM116" s="12" t="s">
        <v>2475</v>
      </c>
      <c r="AN116" s="12" t="s">
        <v>2474</v>
      </c>
      <c r="AO116" s="13" t="s">
        <v>1968</v>
      </c>
    </row>
    <row r="117" spans="1:41" ht="64" x14ac:dyDescent="0.2">
      <c r="A117" s="12" t="s">
        <v>3225</v>
      </c>
      <c r="B117" s="12" t="s">
        <v>2471</v>
      </c>
      <c r="C117" s="12" t="s">
        <v>1168</v>
      </c>
      <c r="D117" s="12" t="s">
        <v>26</v>
      </c>
      <c r="E117" s="12">
        <v>2013</v>
      </c>
      <c r="F117" s="12">
        <v>2015</v>
      </c>
      <c r="G117" s="12">
        <v>0</v>
      </c>
      <c r="H117" s="12">
        <v>0</v>
      </c>
      <c r="I117" s="12">
        <v>0</v>
      </c>
      <c r="J117" s="12">
        <v>0</v>
      </c>
      <c r="K117" s="12">
        <v>0</v>
      </c>
      <c r="L117" s="12">
        <v>0</v>
      </c>
      <c r="M117" s="12">
        <v>0</v>
      </c>
      <c r="N117" s="12">
        <v>0</v>
      </c>
      <c r="O117" s="12">
        <v>0</v>
      </c>
      <c r="P117" s="12">
        <v>389</v>
      </c>
      <c r="Q117" s="12">
        <v>0</v>
      </c>
      <c r="R117" s="12">
        <v>0</v>
      </c>
      <c r="S117" s="12">
        <v>0</v>
      </c>
      <c r="T117" s="12">
        <v>0</v>
      </c>
      <c r="U117" s="12">
        <v>0</v>
      </c>
      <c r="V117" s="12">
        <v>0</v>
      </c>
      <c r="W117" s="12">
        <v>0</v>
      </c>
      <c r="X117" s="12">
        <v>0</v>
      </c>
      <c r="Y117" s="12">
        <v>0</v>
      </c>
      <c r="Z117" s="12">
        <v>0</v>
      </c>
      <c r="AA117" s="12">
        <v>0</v>
      </c>
      <c r="AB117" s="12">
        <v>0</v>
      </c>
      <c r="AC117" s="12">
        <v>0</v>
      </c>
      <c r="AD117" s="12">
        <v>0</v>
      </c>
      <c r="AE117" s="12">
        <v>0</v>
      </c>
      <c r="AF117" s="12">
        <v>0</v>
      </c>
      <c r="AG117" s="12">
        <v>0</v>
      </c>
      <c r="AH117" s="12">
        <v>0</v>
      </c>
      <c r="AI117" s="12">
        <f t="shared" si="2"/>
        <v>389</v>
      </c>
      <c r="AJ117" s="12">
        <v>0</v>
      </c>
      <c r="AK117" s="12">
        <v>1</v>
      </c>
      <c r="AL117" s="12" t="s">
        <v>20</v>
      </c>
      <c r="AM117" s="12" t="s">
        <v>2478</v>
      </c>
      <c r="AN117" s="12" t="s">
        <v>2476</v>
      </c>
      <c r="AO117" s="13" t="s">
        <v>1968</v>
      </c>
    </row>
    <row r="118" spans="1:41" ht="80" x14ac:dyDescent="0.2">
      <c r="A118" s="12" t="s">
        <v>3226</v>
      </c>
      <c r="B118" s="12" t="s">
        <v>2472</v>
      </c>
      <c r="C118" s="12" t="s">
        <v>1168</v>
      </c>
      <c r="D118" s="12" t="s">
        <v>26</v>
      </c>
      <c r="E118" s="12">
        <v>2011</v>
      </c>
      <c r="F118" s="12">
        <v>2013</v>
      </c>
      <c r="G118" s="12">
        <v>0</v>
      </c>
      <c r="H118" s="12">
        <v>0</v>
      </c>
      <c r="I118" s="12">
        <v>0</v>
      </c>
      <c r="J118" s="12">
        <v>0</v>
      </c>
      <c r="K118" s="12">
        <v>0</v>
      </c>
      <c r="L118" s="12">
        <v>0</v>
      </c>
      <c r="M118" s="12">
        <v>0</v>
      </c>
      <c r="N118" s="12">
        <v>0</v>
      </c>
      <c r="O118" s="12">
        <v>0</v>
      </c>
      <c r="P118" s="12">
        <v>208</v>
      </c>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f t="shared" si="2"/>
        <v>208</v>
      </c>
      <c r="AJ118" s="12">
        <v>0</v>
      </c>
      <c r="AK118" s="12">
        <v>1</v>
      </c>
      <c r="AL118" s="12" t="s">
        <v>20</v>
      </c>
      <c r="AM118" s="12" t="s">
        <v>2478</v>
      </c>
      <c r="AN118" s="12" t="s">
        <v>2477</v>
      </c>
      <c r="AO118" s="13" t="s">
        <v>1968</v>
      </c>
    </row>
  </sheetData>
  <phoneticPr fontId="8" type="noConversion"/>
  <hyperlinks>
    <hyperlink ref="AO12" r:id="rId1" xr:uid="{F89C6166-9FA3-FB47-B2B4-B15D54D62704}"/>
    <hyperlink ref="AO23" r:id="rId2" xr:uid="{1AF04DFA-3ECE-404A-A699-2DDB15F747D8}"/>
    <hyperlink ref="AO27" r:id="rId3" xr:uid="{2FCBF958-F681-D84D-BE69-11B13FFC7210}"/>
    <hyperlink ref="AO10" r:id="rId4" xr:uid="{8C01A14A-9E09-AC4D-AAB6-F8E8D741D719}"/>
    <hyperlink ref="AO51" r:id="rId5" xr:uid="{4656B797-95A7-2E44-BD8C-3EFB1A0E065F}"/>
    <hyperlink ref="AO52" r:id="rId6" xr:uid="{BC85304F-1BFD-3B4B-B378-87C46244B016}"/>
    <hyperlink ref="AO53" r:id="rId7" xr:uid="{78F48419-E257-6546-A6F6-40140BD2A825}"/>
    <hyperlink ref="AO54" r:id="rId8" xr:uid="{B8B8C21A-617D-C447-8C26-DE1FA6275FCB}"/>
    <hyperlink ref="AO55" r:id="rId9" xr:uid="{54DEF735-2FAE-6A4F-B22B-33E35BF96EC5}"/>
    <hyperlink ref="AO56" r:id="rId10" xr:uid="{A954D6EF-780C-994B-B046-F7991B7C010A}"/>
    <hyperlink ref="AO57" r:id="rId11" xr:uid="{4734844E-D272-EA40-818B-0C00A99B4E99}"/>
    <hyperlink ref="AO58" r:id="rId12" display="https://projects.worldbank.org/en/projects-operations/project-detail/P151416" xr:uid="{C0BE8E3C-2680-044E-B8F5-E3354C4A960E}"/>
    <hyperlink ref="AO59" r:id="rId13" xr:uid="{B5C2BCE8-1F64-1444-B98C-5233407A8612}"/>
    <hyperlink ref="AO60" r:id="rId14" xr:uid="{B43CE602-77E7-F647-BD3D-FEEF2D37DD41}"/>
    <hyperlink ref="AO61" r:id="rId15" xr:uid="{85845B4C-5C5D-EF4A-90BD-FB65E792A327}"/>
    <hyperlink ref="AO62" r:id="rId16" xr:uid="{886BD366-F84D-7140-B3FB-972093A2BD7A}"/>
    <hyperlink ref="AO63" r:id="rId17" xr:uid="{7190866F-757A-A947-A2A2-3B24CCA39871}"/>
    <hyperlink ref="AO64" r:id="rId18" xr:uid="{52B10629-B768-F044-9DB0-FEE3B3CD5A9C}"/>
    <hyperlink ref="AO65" r:id="rId19" xr:uid="{0E2FB5E6-F0C2-3140-84E7-8A650D5D7679}"/>
    <hyperlink ref="AO66" r:id="rId20" xr:uid="{F1F3D8D4-A82A-0F4E-BD82-6318CBB6F64F}"/>
    <hyperlink ref="AO67" r:id="rId21" xr:uid="{0F12A702-8637-8942-99F6-052C43515720}"/>
    <hyperlink ref="AO68" r:id="rId22" xr:uid="{E2B1734C-DAAB-A443-B86B-A61BA6DCEAEA}"/>
    <hyperlink ref="AO69" r:id="rId23" xr:uid="{E1A08B9E-5DF2-0441-81F3-27A0F87B6009}"/>
    <hyperlink ref="AO70" r:id="rId24" xr:uid="{AABD3B03-15FD-6346-BD47-B63289E54348}"/>
    <hyperlink ref="AO71" r:id="rId25" xr:uid="{F4E623BC-AEC7-7747-8E83-593ED02D9903}"/>
    <hyperlink ref="AO72" r:id="rId26" xr:uid="{FE89C5EB-5028-6046-A523-E53AE9EA3E1A}"/>
    <hyperlink ref="AO73" r:id="rId27" xr:uid="{4CC847D9-34BE-0D45-86AB-6E1F7E7C70BD}"/>
    <hyperlink ref="AO74" r:id="rId28" xr:uid="{8A279923-4B40-F74F-8E4A-63BEC7697C66}"/>
    <hyperlink ref="AO75" r:id="rId29" xr:uid="{FCCC5F0B-F0C4-5A46-BF99-7091414B2805}"/>
    <hyperlink ref="AO76" r:id="rId30" xr:uid="{86F45D90-E214-E94B-BA6E-9393D37D7DFE}"/>
    <hyperlink ref="AO77" r:id="rId31" xr:uid="{22237757-D3E3-134C-A210-756794373BB6}"/>
    <hyperlink ref="AO78" r:id="rId32" xr:uid="{EF519760-8051-8246-9ABD-8EB9B5873BBF}"/>
    <hyperlink ref="AO79" r:id="rId33" xr:uid="{3CCDA457-6B53-2C41-8846-12F4985500E0}"/>
    <hyperlink ref="AO80" r:id="rId34" xr:uid="{9AA91362-4B33-CB47-A17B-1959B87135EE}"/>
    <hyperlink ref="AO81" r:id="rId35" xr:uid="{0C0F2153-EB49-4E4A-A15A-EC5E8D1C824D}"/>
    <hyperlink ref="AO82" r:id="rId36" xr:uid="{8EB91201-C979-F044-BB3E-C4C54B4648BD}"/>
    <hyperlink ref="AO83" r:id="rId37" xr:uid="{47D8F6FA-342E-8940-9B1A-B4D27A91A621}"/>
    <hyperlink ref="AO84" r:id="rId38" xr:uid="{548095DF-E7D4-3840-91AF-2CA21C61FAD5}"/>
    <hyperlink ref="AO85" r:id="rId39" xr:uid="{6FF3BB28-0E8C-254C-A9D0-624594FB7C86}"/>
    <hyperlink ref="AO86" r:id="rId40" xr:uid="{39721720-6AC6-A149-BD00-BF6D4DC03CF6}"/>
    <hyperlink ref="AO87" r:id="rId41" xr:uid="{50DF187B-F69F-6E47-81AA-84B09BB685C3}"/>
    <hyperlink ref="AO88" r:id="rId42" xr:uid="{551A5DEA-586F-C24D-8DED-11FA321BB37A}"/>
    <hyperlink ref="AO89" r:id="rId43" xr:uid="{59A9CAB3-5849-4348-B280-B16753EC0F11}"/>
    <hyperlink ref="AO90" r:id="rId44" xr:uid="{32398BF3-0D51-BF4E-A7E2-39DC0367EF02}"/>
    <hyperlink ref="AO91" r:id="rId45" xr:uid="{6012A5D8-1DFF-0B4B-99C8-793D2D72F75D}"/>
    <hyperlink ref="AO92" r:id="rId46" xr:uid="{4DFDB525-2B5B-45C0-ADCA-61480AE49A08}"/>
    <hyperlink ref="AO93" r:id="rId47" xr:uid="{0A856121-3C5B-4EE6-8198-4348D873E852}"/>
    <hyperlink ref="AO94" r:id="rId48" xr:uid="{3F0A6FA1-A213-4EEC-A8D3-63173ADF46DD}"/>
    <hyperlink ref="AO95:AO96" r:id="rId49" display="https://osce-academy.net/en/research/cadgat/" xr:uid="{4ED792F5-F96A-4746-9C9B-D61D1B3D546A}"/>
    <hyperlink ref="AO97:AO98" r:id="rId50" display="https://osce-academy.net/en/research/cadgat/" xr:uid="{03C4B597-B013-4768-A597-F849D716982B}"/>
    <hyperlink ref="AO99:AO100" r:id="rId51" display="https://osce-academy.net/en/research/cadgat/" xr:uid="{4CC5800F-6B8B-46D6-9CAF-EC606B574BC1}"/>
    <hyperlink ref="AO101" r:id="rId52" xr:uid="{C2EE0A4A-8BB6-BD4F-8901-6DD3F36F6EC0}"/>
    <hyperlink ref="AO102" r:id="rId53" xr:uid="{E888319E-3943-F54F-80A9-8E3B129E1B8B}"/>
    <hyperlink ref="AO103" r:id="rId54" xr:uid="{03E53497-A002-3C49-8CEC-E2C4AA0C84CC}"/>
    <hyperlink ref="AO104" r:id="rId55" xr:uid="{3B9F4B71-F105-684D-AAFF-89EC448516EF}"/>
    <hyperlink ref="AO105" r:id="rId56" xr:uid="{D0A56117-F75E-E242-AFF7-94EE71F25BEA}"/>
    <hyperlink ref="AO106" r:id="rId57" xr:uid="{5BCE425A-11C0-DC4E-9789-0500A42DD400}"/>
    <hyperlink ref="AO107" r:id="rId58" xr:uid="{6C67AB2E-7670-AD4A-AB73-821738FBC7B9}"/>
    <hyperlink ref="AO108" r:id="rId59" xr:uid="{03E81EA7-8EF0-0645-ABF4-67D04A4F7555}"/>
    <hyperlink ref="AO109" r:id="rId60" xr:uid="{A40F023E-BAD6-B242-B0E3-947DF3CE7CF3}"/>
    <hyperlink ref="AO110" r:id="rId61" xr:uid="{ACB42648-9069-FE45-AB2D-E146D7B47891}"/>
    <hyperlink ref="AO111" r:id="rId62" xr:uid="{EB35A4DE-6ACD-954B-B002-A5B752F93340}"/>
    <hyperlink ref="AO112" r:id="rId63" xr:uid="{BDB1FC00-CF40-394B-B0A7-4180E9E4A2C2}"/>
    <hyperlink ref="AO113" r:id="rId64" xr:uid="{5BCAE0C2-B689-2D45-BB31-1EE9CDD40F02}"/>
    <hyperlink ref="AO114" r:id="rId65" xr:uid="{D070051A-9E61-C243-9C37-0542F782C043}"/>
    <hyperlink ref="AO115" r:id="rId66" xr:uid="{62141E70-226D-3E49-9A6A-AC158BE1F148}"/>
    <hyperlink ref="AO116:AO118" r:id="rId67" display="https://osce-academy.net/en/research/cadgat/" xr:uid="{D2AF9B27-2B31-DF4C-9A4D-0C37E53C0974}"/>
  </hyperlinks>
  <pageMargins left="0.7" right="0.7" top="0.75" bottom="0.75" header="0.3" footer="0.3"/>
  <pageSetup paperSize="9" orientation="portrait" r:id="rId6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8017-CFA5-AA4C-81E9-776E2A10B0B8}">
  <dimension ref="A1:AR131"/>
  <sheetViews>
    <sheetView zoomScaleNormal="100" workbookViewId="0">
      <pane ySplit="1" topLeftCell="A127" activePane="bottomLeft" state="frozen"/>
      <selection pane="bottomLeft" activeCell="B132" sqref="B132"/>
    </sheetView>
  </sheetViews>
  <sheetFormatPr baseColWidth="10" defaultColWidth="8.83203125" defaultRowHeight="15" x14ac:dyDescent="0.2"/>
  <cols>
    <col min="1" max="1" width="8" customWidth="1"/>
    <col min="2" max="2" width="23.1640625" customWidth="1"/>
    <col min="3" max="3" width="17.6640625" customWidth="1"/>
    <col min="4" max="4" width="10.1640625" customWidth="1"/>
    <col min="5" max="5" width="11.83203125" customWidth="1"/>
    <col min="6" max="6" width="12.5" customWidth="1"/>
    <col min="7" max="36" width="12.33203125" hidden="1" customWidth="1"/>
    <col min="37" max="37" width="13.1640625" hidden="1" customWidth="1"/>
    <col min="38" max="38" width="9.83203125" customWidth="1"/>
    <col min="39" max="39" width="13.83203125" customWidth="1"/>
    <col min="40" max="40" width="14" customWidth="1"/>
    <col min="41" max="41" width="9.6640625" customWidth="1"/>
    <col min="42" max="42" width="20.33203125" customWidth="1"/>
    <col min="43" max="43" width="111.1640625" customWidth="1"/>
    <col min="44" max="44" width="46.5" customWidth="1"/>
  </cols>
  <sheetData>
    <row r="1" spans="1:44" s="2" customFormat="1" ht="54" customHeight="1" x14ac:dyDescent="0.2">
      <c r="A1" s="9" t="s">
        <v>16</v>
      </c>
      <c r="B1" s="9" t="s">
        <v>0</v>
      </c>
      <c r="C1" s="9" t="s">
        <v>979</v>
      </c>
      <c r="D1" s="9" t="s">
        <v>2</v>
      </c>
      <c r="E1" s="9" t="s">
        <v>4</v>
      </c>
      <c r="F1" s="9" t="s">
        <v>5</v>
      </c>
      <c r="G1" s="9" t="s">
        <v>6</v>
      </c>
      <c r="H1" s="9" t="s">
        <v>836</v>
      </c>
      <c r="I1" s="9" t="s">
        <v>493</v>
      </c>
      <c r="J1" s="9" t="s">
        <v>1830</v>
      </c>
      <c r="K1" s="9" t="s">
        <v>1875</v>
      </c>
      <c r="L1" s="9" t="s">
        <v>2576</v>
      </c>
      <c r="M1" s="9" t="s">
        <v>846</v>
      </c>
      <c r="N1" s="9" t="s">
        <v>845</v>
      </c>
      <c r="O1" s="9" t="s">
        <v>1867</v>
      </c>
      <c r="P1" s="9" t="s">
        <v>491</v>
      </c>
      <c r="Q1" s="9" t="s">
        <v>838</v>
      </c>
      <c r="R1" s="9" t="s">
        <v>854</v>
      </c>
      <c r="S1" s="9" t="s">
        <v>839</v>
      </c>
      <c r="T1" s="9" t="s">
        <v>30</v>
      </c>
      <c r="U1" s="9" t="s">
        <v>865</v>
      </c>
      <c r="V1" s="9" t="s">
        <v>1090</v>
      </c>
      <c r="W1" s="9" t="s">
        <v>491</v>
      </c>
      <c r="X1" s="9" t="s">
        <v>185</v>
      </c>
      <c r="Y1" s="9" t="s">
        <v>2198</v>
      </c>
      <c r="Z1" s="9" t="s">
        <v>879</v>
      </c>
      <c r="AA1" s="9" t="s">
        <v>885</v>
      </c>
      <c r="AB1" s="9" t="s">
        <v>524</v>
      </c>
      <c r="AC1" s="9" t="s">
        <v>263</v>
      </c>
      <c r="AD1" s="9" t="s">
        <v>886</v>
      </c>
      <c r="AE1" s="9" t="s">
        <v>355</v>
      </c>
      <c r="AF1" s="9" t="s">
        <v>2189</v>
      </c>
      <c r="AG1" s="9" t="s">
        <v>103</v>
      </c>
      <c r="AH1" s="9" t="s">
        <v>608</v>
      </c>
      <c r="AI1" s="9" t="s">
        <v>506</v>
      </c>
      <c r="AJ1" s="9" t="s">
        <v>2216</v>
      </c>
      <c r="AK1" s="9" t="s">
        <v>492</v>
      </c>
      <c r="AL1" s="9" t="s">
        <v>353</v>
      </c>
      <c r="AM1" s="9" t="s">
        <v>10</v>
      </c>
      <c r="AN1" s="9" t="s">
        <v>11</v>
      </c>
      <c r="AO1" s="9" t="s">
        <v>12</v>
      </c>
      <c r="AP1" s="9" t="s">
        <v>13</v>
      </c>
      <c r="AQ1" s="9" t="s">
        <v>9</v>
      </c>
      <c r="AR1" s="9" t="s">
        <v>7</v>
      </c>
    </row>
    <row r="2" spans="1:44" s="10" customFormat="1" ht="112" x14ac:dyDescent="0.2">
      <c r="A2" s="12" t="s">
        <v>3227</v>
      </c>
      <c r="B2" s="12" t="s">
        <v>487</v>
      </c>
      <c r="C2" s="12" t="s">
        <v>1178</v>
      </c>
      <c r="D2" s="12" t="s">
        <v>3</v>
      </c>
      <c r="E2" s="17">
        <v>44155</v>
      </c>
      <c r="F2" s="17">
        <v>45657</v>
      </c>
      <c r="G2" s="12">
        <v>67.489999999999995</v>
      </c>
      <c r="H2" s="12">
        <v>0</v>
      </c>
      <c r="I2" s="12">
        <v>0</v>
      </c>
      <c r="J2" s="12">
        <v>0</v>
      </c>
      <c r="K2" s="12">
        <v>0</v>
      </c>
      <c r="L2" s="12">
        <v>0</v>
      </c>
      <c r="M2" s="12">
        <v>0</v>
      </c>
      <c r="N2" s="12">
        <v>0</v>
      </c>
      <c r="O2" s="12">
        <v>0</v>
      </c>
      <c r="P2" s="12">
        <v>0</v>
      </c>
      <c r="Q2" s="12">
        <v>0</v>
      </c>
      <c r="R2" s="12">
        <v>0</v>
      </c>
      <c r="S2" s="12">
        <v>0</v>
      </c>
      <c r="T2" s="12">
        <v>0</v>
      </c>
      <c r="U2" s="12">
        <v>0</v>
      </c>
      <c r="V2" s="12">
        <v>0</v>
      </c>
      <c r="W2" s="12">
        <v>0</v>
      </c>
      <c r="X2" s="12">
        <v>0</v>
      </c>
      <c r="Y2" s="12">
        <v>0</v>
      </c>
      <c r="Z2" s="12">
        <v>0</v>
      </c>
      <c r="AA2" s="12">
        <v>0</v>
      </c>
      <c r="AB2" s="12">
        <v>0</v>
      </c>
      <c r="AC2" s="12">
        <v>0</v>
      </c>
      <c r="AD2" s="12">
        <v>0</v>
      </c>
      <c r="AE2" s="12">
        <v>0</v>
      </c>
      <c r="AF2" s="12">
        <v>0</v>
      </c>
      <c r="AG2" s="12">
        <v>0</v>
      </c>
      <c r="AH2" s="12">
        <v>0</v>
      </c>
      <c r="AI2" s="12">
        <v>5.44</v>
      </c>
      <c r="AJ2" s="12">
        <v>0</v>
      </c>
      <c r="AK2" s="12">
        <v>0</v>
      </c>
      <c r="AL2" s="12">
        <f t="shared" ref="AL2:AL33" si="0">SUM(G2:AK2)</f>
        <v>72.929999999999993</v>
      </c>
      <c r="AM2" s="12">
        <v>1</v>
      </c>
      <c r="AN2" s="12">
        <v>0</v>
      </c>
      <c r="AO2" s="12" t="s">
        <v>209</v>
      </c>
      <c r="AP2" s="12" t="s">
        <v>1541</v>
      </c>
      <c r="AQ2" s="12" t="s">
        <v>488</v>
      </c>
      <c r="AR2" s="13" t="s">
        <v>489</v>
      </c>
    </row>
    <row r="3" spans="1:44" s="10" customFormat="1" ht="48" x14ac:dyDescent="0.2">
      <c r="A3" s="12" t="s">
        <v>3228</v>
      </c>
      <c r="B3" s="12" t="s">
        <v>490</v>
      </c>
      <c r="C3" s="12" t="s">
        <v>1178</v>
      </c>
      <c r="D3" s="12" t="s">
        <v>3</v>
      </c>
      <c r="E3" s="17">
        <v>43804</v>
      </c>
      <c r="F3" s="17">
        <v>45657</v>
      </c>
      <c r="G3" s="12">
        <v>110</v>
      </c>
      <c r="H3" s="12">
        <v>0</v>
      </c>
      <c r="I3" s="12">
        <v>28.1</v>
      </c>
      <c r="J3" s="12">
        <v>0</v>
      </c>
      <c r="K3" s="12">
        <v>0</v>
      </c>
      <c r="L3" s="12">
        <v>0</v>
      </c>
      <c r="M3" s="12">
        <v>0</v>
      </c>
      <c r="N3" s="12">
        <v>0</v>
      </c>
      <c r="O3" s="12">
        <v>0</v>
      </c>
      <c r="P3" s="12">
        <v>0</v>
      </c>
      <c r="Q3" s="12">
        <v>0</v>
      </c>
      <c r="R3" s="12">
        <v>0</v>
      </c>
      <c r="S3" s="12">
        <v>0</v>
      </c>
      <c r="T3" s="12">
        <v>150</v>
      </c>
      <c r="U3" s="12">
        <v>0</v>
      </c>
      <c r="V3" s="12">
        <v>0</v>
      </c>
      <c r="W3" s="12">
        <v>40</v>
      </c>
      <c r="X3" s="12">
        <v>0</v>
      </c>
      <c r="Y3" s="12">
        <v>0</v>
      </c>
      <c r="Z3" s="12">
        <v>0</v>
      </c>
      <c r="AA3" s="12">
        <v>0</v>
      </c>
      <c r="AB3" s="12">
        <v>0</v>
      </c>
      <c r="AC3" s="12">
        <v>0</v>
      </c>
      <c r="AD3" s="12">
        <v>0</v>
      </c>
      <c r="AE3" s="12">
        <v>0</v>
      </c>
      <c r="AF3" s="12">
        <v>0</v>
      </c>
      <c r="AG3" s="12">
        <v>0</v>
      </c>
      <c r="AH3" s="12">
        <v>0</v>
      </c>
      <c r="AI3" s="12">
        <v>0</v>
      </c>
      <c r="AJ3" s="12">
        <v>0</v>
      </c>
      <c r="AK3" s="12">
        <v>40</v>
      </c>
      <c r="AL3" s="12">
        <f t="shared" si="0"/>
        <v>368.1</v>
      </c>
      <c r="AM3" s="12">
        <v>1</v>
      </c>
      <c r="AN3" s="12">
        <v>0</v>
      </c>
      <c r="AO3" s="12" t="s">
        <v>150</v>
      </c>
      <c r="AP3" s="12" t="s">
        <v>1541</v>
      </c>
      <c r="AQ3" s="12" t="s">
        <v>494</v>
      </c>
      <c r="AR3" s="13" t="s">
        <v>495</v>
      </c>
    </row>
    <row r="4" spans="1:44" s="10" customFormat="1" ht="64" x14ac:dyDescent="0.2">
      <c r="A4" s="12" t="s">
        <v>3229</v>
      </c>
      <c r="B4" s="12" t="s">
        <v>496</v>
      </c>
      <c r="C4" s="12" t="s">
        <v>1178</v>
      </c>
      <c r="D4" s="12" t="s">
        <v>3</v>
      </c>
      <c r="E4" s="17">
        <v>43657</v>
      </c>
      <c r="F4" s="17">
        <v>46022</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31.7</v>
      </c>
      <c r="Y4" s="12">
        <v>0</v>
      </c>
      <c r="Z4" s="12">
        <v>0</v>
      </c>
      <c r="AA4" s="12">
        <v>0</v>
      </c>
      <c r="AB4" s="12">
        <v>0</v>
      </c>
      <c r="AC4" s="12">
        <v>0</v>
      </c>
      <c r="AD4" s="12">
        <v>0</v>
      </c>
      <c r="AE4" s="12">
        <v>0</v>
      </c>
      <c r="AF4" s="12">
        <v>0</v>
      </c>
      <c r="AG4" s="12">
        <v>0</v>
      </c>
      <c r="AH4" s="12">
        <v>0</v>
      </c>
      <c r="AI4" s="12">
        <v>0</v>
      </c>
      <c r="AJ4" s="12">
        <v>0</v>
      </c>
      <c r="AK4" s="12">
        <v>0</v>
      </c>
      <c r="AL4" s="12">
        <f t="shared" si="0"/>
        <v>31.7</v>
      </c>
      <c r="AM4" s="12">
        <v>0</v>
      </c>
      <c r="AN4" s="12">
        <v>1</v>
      </c>
      <c r="AO4" s="12" t="s">
        <v>209</v>
      </c>
      <c r="AP4" s="12" t="s">
        <v>1567</v>
      </c>
      <c r="AQ4" s="12" t="s">
        <v>497</v>
      </c>
      <c r="AR4" s="13" t="s">
        <v>498</v>
      </c>
    </row>
    <row r="5" spans="1:44" s="10" customFormat="1" ht="48" x14ac:dyDescent="0.2">
      <c r="A5" s="12" t="s">
        <v>3230</v>
      </c>
      <c r="B5" s="12" t="s">
        <v>499</v>
      </c>
      <c r="C5" s="12" t="s">
        <v>1178</v>
      </c>
      <c r="D5" s="12" t="s">
        <v>3</v>
      </c>
      <c r="E5" s="17">
        <v>43416</v>
      </c>
      <c r="F5" s="17">
        <v>44620</v>
      </c>
      <c r="G5" s="12">
        <v>35</v>
      </c>
      <c r="H5" s="12">
        <v>0</v>
      </c>
      <c r="I5" s="12">
        <v>5</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0</v>
      </c>
      <c r="AL5" s="12">
        <f t="shared" si="0"/>
        <v>40</v>
      </c>
      <c r="AM5" s="12">
        <v>0</v>
      </c>
      <c r="AN5" s="12">
        <v>1</v>
      </c>
      <c r="AO5" s="12" t="s">
        <v>209</v>
      </c>
      <c r="AP5" s="12" t="s">
        <v>1568</v>
      </c>
      <c r="AQ5" s="12" t="s">
        <v>500</v>
      </c>
      <c r="AR5" s="13" t="s">
        <v>501</v>
      </c>
    </row>
    <row r="6" spans="1:44" s="10" customFormat="1" ht="64" x14ac:dyDescent="0.2">
      <c r="A6" s="12" t="s">
        <v>3231</v>
      </c>
      <c r="B6" s="12" t="s">
        <v>502</v>
      </c>
      <c r="C6" s="12" t="s">
        <v>1178</v>
      </c>
      <c r="D6" s="12" t="s">
        <v>3</v>
      </c>
      <c r="E6" s="17">
        <v>43255</v>
      </c>
      <c r="F6" s="17">
        <v>44377</v>
      </c>
      <c r="G6" s="12">
        <v>0</v>
      </c>
      <c r="H6" s="12">
        <v>0</v>
      </c>
      <c r="I6" s="12">
        <v>0.05</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c r="AL6" s="12">
        <f t="shared" si="0"/>
        <v>0.05</v>
      </c>
      <c r="AM6" s="12">
        <v>1</v>
      </c>
      <c r="AN6" s="12">
        <v>0</v>
      </c>
      <c r="AO6" s="12" t="s">
        <v>14</v>
      </c>
      <c r="AP6" s="12" t="s">
        <v>1541</v>
      </c>
      <c r="AQ6" s="12" t="s">
        <v>503</v>
      </c>
      <c r="AR6" s="13" t="s">
        <v>504</v>
      </c>
    </row>
    <row r="7" spans="1:44" s="10" customFormat="1" ht="64" x14ac:dyDescent="0.2">
      <c r="A7" s="12" t="s">
        <v>3232</v>
      </c>
      <c r="B7" s="12" t="s">
        <v>505</v>
      </c>
      <c r="C7" s="12" t="s">
        <v>1178</v>
      </c>
      <c r="D7" s="12" t="s">
        <v>3</v>
      </c>
      <c r="E7" s="17">
        <v>43186</v>
      </c>
      <c r="F7" s="17">
        <v>45016</v>
      </c>
      <c r="G7" s="12">
        <v>90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17.5</v>
      </c>
      <c r="AJ7" s="12">
        <v>0</v>
      </c>
      <c r="AK7" s="12">
        <v>0</v>
      </c>
      <c r="AL7" s="12">
        <f t="shared" si="0"/>
        <v>107.5</v>
      </c>
      <c r="AM7" s="12">
        <v>1</v>
      </c>
      <c r="AN7" s="12">
        <v>0</v>
      </c>
      <c r="AO7" s="12" t="s">
        <v>209</v>
      </c>
      <c r="AP7" s="12" t="s">
        <v>1541</v>
      </c>
      <c r="AQ7" s="12" t="s">
        <v>507</v>
      </c>
      <c r="AR7" s="13" t="s">
        <v>508</v>
      </c>
    </row>
    <row r="8" spans="1:44" s="10" customFormat="1" ht="48" x14ac:dyDescent="0.2">
      <c r="A8" s="12" t="s">
        <v>3233</v>
      </c>
      <c r="B8" s="12" t="s">
        <v>509</v>
      </c>
      <c r="C8" s="12" t="s">
        <v>1178</v>
      </c>
      <c r="D8" s="12" t="s">
        <v>3</v>
      </c>
      <c r="E8" s="17">
        <v>43131</v>
      </c>
      <c r="F8" s="17">
        <v>44196</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0.3</v>
      </c>
      <c r="AD8" s="12">
        <v>0</v>
      </c>
      <c r="AE8" s="12">
        <v>2.5190000000000001</v>
      </c>
      <c r="AF8" s="12">
        <v>0</v>
      </c>
      <c r="AG8" s="12">
        <v>0</v>
      </c>
      <c r="AH8" s="12">
        <v>0</v>
      </c>
      <c r="AI8" s="12">
        <v>0</v>
      </c>
      <c r="AJ8" s="12">
        <v>0</v>
      </c>
      <c r="AK8" s="12">
        <v>0.4</v>
      </c>
      <c r="AL8" s="12">
        <f t="shared" si="0"/>
        <v>3.2189999999999999</v>
      </c>
      <c r="AM8" s="12">
        <v>0</v>
      </c>
      <c r="AN8" s="12">
        <v>1</v>
      </c>
      <c r="AO8" s="12" t="s">
        <v>14</v>
      </c>
      <c r="AP8" s="12" t="s">
        <v>1570</v>
      </c>
      <c r="AQ8" s="12" t="s">
        <v>510</v>
      </c>
      <c r="AR8" s="13" t="s">
        <v>512</v>
      </c>
    </row>
    <row r="9" spans="1:44" s="113" customFormat="1" ht="32" x14ac:dyDescent="0.2">
      <c r="A9" s="120" t="s">
        <v>513</v>
      </c>
      <c r="B9" s="120" t="s">
        <v>514</v>
      </c>
      <c r="C9" s="120" t="s">
        <v>1178</v>
      </c>
      <c r="D9" s="120" t="s">
        <v>3</v>
      </c>
      <c r="E9" s="126">
        <v>43101</v>
      </c>
      <c r="F9" s="126">
        <v>44012</v>
      </c>
      <c r="G9" s="120">
        <v>0</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0">
        <v>0</v>
      </c>
      <c r="Y9" s="120">
        <v>0</v>
      </c>
      <c r="Z9" s="120">
        <v>0</v>
      </c>
      <c r="AA9" s="120">
        <v>0</v>
      </c>
      <c r="AB9" s="120">
        <v>0</v>
      </c>
      <c r="AC9" s="120">
        <v>0.4</v>
      </c>
      <c r="AD9" s="120">
        <v>0</v>
      </c>
      <c r="AE9" s="120">
        <v>0</v>
      </c>
      <c r="AF9" s="120">
        <v>0</v>
      </c>
      <c r="AG9" s="120">
        <v>0</v>
      </c>
      <c r="AH9" s="120">
        <v>0</v>
      </c>
      <c r="AI9" s="120">
        <v>0</v>
      </c>
      <c r="AJ9" s="120">
        <v>0</v>
      </c>
      <c r="AK9" s="120">
        <v>0</v>
      </c>
      <c r="AL9" s="120">
        <f t="shared" si="0"/>
        <v>0.4</v>
      </c>
      <c r="AM9" s="120">
        <v>0</v>
      </c>
      <c r="AN9" s="120">
        <v>1</v>
      </c>
      <c r="AO9" s="120" t="s">
        <v>14</v>
      </c>
      <c r="AP9" s="120" t="s">
        <v>1569</v>
      </c>
      <c r="AQ9" s="120" t="s">
        <v>515</v>
      </c>
      <c r="AR9" s="122" t="s">
        <v>517</v>
      </c>
    </row>
    <row r="10" spans="1:44" s="10" customFormat="1" ht="48" x14ac:dyDescent="0.2">
      <c r="A10" s="12" t="s">
        <v>3234</v>
      </c>
      <c r="B10" s="12" t="s">
        <v>518</v>
      </c>
      <c r="C10" s="12" t="s">
        <v>1178</v>
      </c>
      <c r="D10" s="12" t="s">
        <v>3</v>
      </c>
      <c r="E10" s="17">
        <v>42858</v>
      </c>
      <c r="F10" s="17">
        <v>45291</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325.7</v>
      </c>
      <c r="AG10" s="12">
        <v>0</v>
      </c>
      <c r="AH10" s="12">
        <v>0</v>
      </c>
      <c r="AI10" s="12">
        <v>0</v>
      </c>
      <c r="AJ10" s="12">
        <v>0</v>
      </c>
      <c r="AK10" s="12">
        <v>0</v>
      </c>
      <c r="AL10" s="12">
        <f t="shared" si="0"/>
        <v>325.7</v>
      </c>
      <c r="AM10" s="12">
        <v>0</v>
      </c>
      <c r="AN10" s="12">
        <v>1</v>
      </c>
      <c r="AO10" s="12" t="s">
        <v>150</v>
      </c>
      <c r="AP10" s="12" t="s">
        <v>519</v>
      </c>
      <c r="AQ10" s="12" t="s">
        <v>520</v>
      </c>
      <c r="AR10" s="13" t="s">
        <v>521</v>
      </c>
    </row>
    <row r="11" spans="1:44" s="10" customFormat="1" ht="48" x14ac:dyDescent="0.2">
      <c r="A11" s="12" t="s">
        <v>3235</v>
      </c>
      <c r="B11" s="12" t="s">
        <v>522</v>
      </c>
      <c r="C11" s="12" t="s">
        <v>1178</v>
      </c>
      <c r="D11" s="12" t="s">
        <v>3</v>
      </c>
      <c r="E11" s="17">
        <v>42674</v>
      </c>
      <c r="F11" s="17">
        <v>44469</v>
      </c>
      <c r="G11" s="12">
        <v>65.2</v>
      </c>
      <c r="H11" s="12">
        <v>0</v>
      </c>
      <c r="I11" s="12">
        <v>17.2</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2</v>
      </c>
      <c r="AC11" s="12">
        <v>0</v>
      </c>
      <c r="AD11" s="12">
        <v>0</v>
      </c>
      <c r="AE11" s="12">
        <v>0</v>
      </c>
      <c r="AF11" s="12">
        <v>0</v>
      </c>
      <c r="AG11" s="12">
        <v>0</v>
      </c>
      <c r="AH11" s="12">
        <v>0</v>
      </c>
      <c r="AI11" s="12">
        <v>0</v>
      </c>
      <c r="AJ11" s="12">
        <v>0</v>
      </c>
      <c r="AK11" s="12">
        <v>12</v>
      </c>
      <c r="AL11" s="12">
        <f t="shared" si="0"/>
        <v>96.4</v>
      </c>
      <c r="AM11" s="12">
        <v>1</v>
      </c>
      <c r="AN11" s="12">
        <v>0</v>
      </c>
      <c r="AO11" s="12" t="s">
        <v>150</v>
      </c>
      <c r="AP11" s="12" t="s">
        <v>1541</v>
      </c>
      <c r="AQ11" s="12" t="s">
        <v>525</v>
      </c>
      <c r="AR11" s="13" t="s">
        <v>526</v>
      </c>
    </row>
    <row r="12" spans="1:44" s="10" customFormat="1" ht="64" x14ac:dyDescent="0.2">
      <c r="A12" s="12" t="s">
        <v>3236</v>
      </c>
      <c r="B12" s="12" t="s">
        <v>522</v>
      </c>
      <c r="C12" s="12" t="s">
        <v>1178</v>
      </c>
      <c r="D12" s="12" t="s">
        <v>26</v>
      </c>
      <c r="E12" s="17">
        <v>42237</v>
      </c>
      <c r="F12" s="17">
        <v>43190</v>
      </c>
      <c r="G12" s="12">
        <v>1.5</v>
      </c>
      <c r="H12" s="12">
        <v>0</v>
      </c>
      <c r="I12" s="12">
        <v>0</v>
      </c>
      <c r="J12" s="12">
        <v>0</v>
      </c>
      <c r="K12" s="12">
        <v>0</v>
      </c>
      <c r="L12" s="12">
        <v>0</v>
      </c>
      <c r="M12" s="12"/>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f t="shared" si="0"/>
        <v>1.5</v>
      </c>
      <c r="AM12" s="12">
        <v>1</v>
      </c>
      <c r="AN12" s="12">
        <v>0</v>
      </c>
      <c r="AO12" s="12" t="s">
        <v>14</v>
      </c>
      <c r="AP12" s="12" t="s">
        <v>1542</v>
      </c>
      <c r="AQ12" s="12" t="s">
        <v>528</v>
      </c>
      <c r="AR12" s="13" t="s">
        <v>529</v>
      </c>
    </row>
    <row r="13" spans="1:44" s="10" customFormat="1" ht="48" x14ac:dyDescent="0.2">
      <c r="A13" s="12" t="s">
        <v>3237</v>
      </c>
      <c r="B13" s="12" t="s">
        <v>530</v>
      </c>
      <c r="C13" s="12" t="s">
        <v>1178</v>
      </c>
      <c r="D13" s="12" t="s">
        <v>3</v>
      </c>
      <c r="E13" s="17">
        <v>41606</v>
      </c>
      <c r="F13" s="17">
        <v>44835</v>
      </c>
      <c r="G13" s="12">
        <v>136</v>
      </c>
      <c r="H13" s="12">
        <v>0</v>
      </c>
      <c r="I13" s="12">
        <v>34</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f t="shared" si="0"/>
        <v>170</v>
      </c>
      <c r="AM13" s="12">
        <v>0</v>
      </c>
      <c r="AN13" s="12">
        <v>1</v>
      </c>
      <c r="AO13" s="12" t="s">
        <v>209</v>
      </c>
      <c r="AP13" s="12" t="s">
        <v>519</v>
      </c>
      <c r="AQ13" s="12" t="s">
        <v>531</v>
      </c>
      <c r="AR13" s="13" t="s">
        <v>532</v>
      </c>
    </row>
    <row r="14" spans="1:44" s="10" customFormat="1" ht="48" x14ac:dyDescent="0.2">
      <c r="A14" s="12" t="s">
        <v>3238</v>
      </c>
      <c r="B14" s="12" t="s">
        <v>533</v>
      </c>
      <c r="C14" s="12" t="s">
        <v>1178</v>
      </c>
      <c r="D14" s="12" t="s">
        <v>26</v>
      </c>
      <c r="E14" s="17">
        <v>41536</v>
      </c>
      <c r="F14" s="17">
        <v>43894</v>
      </c>
      <c r="G14" s="12">
        <v>70</v>
      </c>
      <c r="H14" s="12">
        <v>0</v>
      </c>
      <c r="I14" s="12">
        <v>19</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f t="shared" si="0"/>
        <v>89</v>
      </c>
      <c r="AM14" s="12">
        <v>1</v>
      </c>
      <c r="AN14" s="12">
        <v>0</v>
      </c>
      <c r="AO14" s="12" t="s">
        <v>209</v>
      </c>
      <c r="AP14" s="12" t="s">
        <v>1541</v>
      </c>
      <c r="AQ14" s="12" t="s">
        <v>534</v>
      </c>
      <c r="AR14" s="13" t="s">
        <v>535</v>
      </c>
    </row>
    <row r="15" spans="1:44" s="113" customFormat="1" ht="32" x14ac:dyDescent="0.2">
      <c r="A15" s="120" t="s">
        <v>536</v>
      </c>
      <c r="B15" s="120" t="s">
        <v>537</v>
      </c>
      <c r="C15" s="120" t="s">
        <v>1178</v>
      </c>
      <c r="D15" s="120" t="s">
        <v>26</v>
      </c>
      <c r="E15" s="126">
        <v>41334</v>
      </c>
      <c r="F15" s="126">
        <v>42064</v>
      </c>
      <c r="G15" s="120">
        <v>0</v>
      </c>
      <c r="H15" s="120">
        <v>0</v>
      </c>
      <c r="I15" s="120">
        <v>0</v>
      </c>
      <c r="J15" s="120">
        <v>0</v>
      </c>
      <c r="K15" s="120">
        <v>0</v>
      </c>
      <c r="L15" s="120">
        <v>0</v>
      </c>
      <c r="M15" s="120">
        <v>0</v>
      </c>
      <c r="N15" s="120">
        <v>0</v>
      </c>
      <c r="O15" s="120">
        <v>0</v>
      </c>
      <c r="P15" s="120">
        <v>0</v>
      </c>
      <c r="Q15" s="120">
        <v>0</v>
      </c>
      <c r="R15" s="120">
        <v>0</v>
      </c>
      <c r="S15" s="120">
        <v>0</v>
      </c>
      <c r="T15" s="120">
        <v>0</v>
      </c>
      <c r="U15" s="120">
        <v>0</v>
      </c>
      <c r="V15" s="120">
        <v>0</v>
      </c>
      <c r="W15" s="120">
        <v>0</v>
      </c>
      <c r="X15" s="120">
        <v>0.17</v>
      </c>
      <c r="Y15" s="120">
        <v>0</v>
      </c>
      <c r="Z15" s="120">
        <v>0</v>
      </c>
      <c r="AA15" s="120">
        <v>0</v>
      </c>
      <c r="AB15" s="120">
        <v>0</v>
      </c>
      <c r="AC15" s="120">
        <v>0</v>
      </c>
      <c r="AD15" s="120">
        <v>0</v>
      </c>
      <c r="AE15" s="120">
        <v>0</v>
      </c>
      <c r="AF15" s="120">
        <v>0</v>
      </c>
      <c r="AG15" s="120">
        <v>0</v>
      </c>
      <c r="AH15" s="120">
        <v>0</v>
      </c>
      <c r="AI15" s="120">
        <v>0</v>
      </c>
      <c r="AJ15" s="120">
        <v>0</v>
      </c>
      <c r="AK15" s="120">
        <v>0</v>
      </c>
      <c r="AL15" s="120">
        <f t="shared" si="0"/>
        <v>0.17</v>
      </c>
      <c r="AM15" s="120">
        <v>0</v>
      </c>
      <c r="AN15" s="120">
        <v>1</v>
      </c>
      <c r="AO15" s="120" t="s">
        <v>14</v>
      </c>
      <c r="AP15" s="120" t="s">
        <v>797</v>
      </c>
      <c r="AQ15" s="120" t="s">
        <v>797</v>
      </c>
      <c r="AR15" s="122" t="s">
        <v>538</v>
      </c>
    </row>
    <row r="16" spans="1:44" s="10" customFormat="1" ht="48" x14ac:dyDescent="0.2">
      <c r="A16" s="12" t="s">
        <v>3239</v>
      </c>
      <c r="B16" s="12" t="s">
        <v>539</v>
      </c>
      <c r="C16" s="12" t="s">
        <v>1178</v>
      </c>
      <c r="D16" s="12" t="s">
        <v>26</v>
      </c>
      <c r="E16" s="17">
        <v>41163</v>
      </c>
      <c r="F16" s="17">
        <v>42954</v>
      </c>
      <c r="G16" s="12">
        <v>100</v>
      </c>
      <c r="H16" s="12">
        <v>0</v>
      </c>
      <c r="I16" s="12">
        <v>22</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14</v>
      </c>
      <c r="AL16" s="12">
        <f t="shared" si="0"/>
        <v>136</v>
      </c>
      <c r="AM16" s="12">
        <v>1</v>
      </c>
      <c r="AN16" s="12">
        <v>0</v>
      </c>
      <c r="AO16" s="12" t="s">
        <v>150</v>
      </c>
      <c r="AP16" s="12" t="s">
        <v>1541</v>
      </c>
      <c r="AQ16" s="12" t="s">
        <v>540</v>
      </c>
      <c r="AR16" s="13" t="s">
        <v>541</v>
      </c>
    </row>
    <row r="17" spans="1:44" s="10" customFormat="1" ht="64" x14ac:dyDescent="0.2">
      <c r="A17" s="12" t="s">
        <v>3240</v>
      </c>
      <c r="B17" s="12" t="s">
        <v>542</v>
      </c>
      <c r="C17" s="12" t="s">
        <v>1178</v>
      </c>
      <c r="D17" s="12" t="s">
        <v>3</v>
      </c>
      <c r="E17" s="17">
        <v>41045</v>
      </c>
      <c r="F17" s="17">
        <v>41650</v>
      </c>
      <c r="G17" s="12">
        <v>0</v>
      </c>
      <c r="H17" s="12">
        <v>0</v>
      </c>
      <c r="I17" s="12">
        <v>0</v>
      </c>
      <c r="J17" s="12">
        <v>0</v>
      </c>
      <c r="K17" s="12">
        <v>0</v>
      </c>
      <c r="L17" s="12">
        <v>0</v>
      </c>
      <c r="M17" s="12">
        <v>0</v>
      </c>
      <c r="N17" s="12">
        <v>0</v>
      </c>
      <c r="O17" s="12">
        <v>0</v>
      </c>
      <c r="P17" s="12">
        <v>0</v>
      </c>
      <c r="Q17" s="12">
        <v>0</v>
      </c>
      <c r="R17" s="12">
        <v>0</v>
      </c>
      <c r="S17" s="12">
        <v>0</v>
      </c>
      <c r="T17" s="12">
        <v>3</v>
      </c>
      <c r="U17" s="12">
        <v>0</v>
      </c>
      <c r="V17" s="12">
        <v>0</v>
      </c>
      <c r="W17" s="12">
        <v>0</v>
      </c>
      <c r="X17" s="12">
        <v>0</v>
      </c>
      <c r="Y17" s="12">
        <v>0</v>
      </c>
      <c r="Z17" s="12">
        <v>0</v>
      </c>
      <c r="AA17" s="12">
        <v>0</v>
      </c>
      <c r="AB17" s="12">
        <v>0</v>
      </c>
      <c r="AC17" s="12">
        <v>0</v>
      </c>
      <c r="AD17" s="12">
        <v>0</v>
      </c>
      <c r="AE17" s="12">
        <v>0</v>
      </c>
      <c r="AF17" s="12">
        <v>4.2</v>
      </c>
      <c r="AG17" s="12">
        <v>0</v>
      </c>
      <c r="AH17" s="12">
        <v>0</v>
      </c>
      <c r="AI17" s="12">
        <v>0</v>
      </c>
      <c r="AJ17" s="12">
        <v>0</v>
      </c>
      <c r="AK17" s="12">
        <v>0</v>
      </c>
      <c r="AL17" s="12">
        <f t="shared" si="0"/>
        <v>7.2</v>
      </c>
      <c r="AM17" s="12">
        <v>1</v>
      </c>
      <c r="AN17" s="12">
        <v>0</v>
      </c>
      <c r="AO17" s="12" t="s">
        <v>14</v>
      </c>
      <c r="AP17" s="12" t="s">
        <v>1552</v>
      </c>
      <c r="AQ17" s="12" t="s">
        <v>543</v>
      </c>
      <c r="AR17" s="13" t="s">
        <v>544</v>
      </c>
    </row>
    <row r="18" spans="1:44" s="10" customFormat="1" ht="48" x14ac:dyDescent="0.2">
      <c r="A18" s="12" t="s">
        <v>3241</v>
      </c>
      <c r="B18" s="12" t="s">
        <v>545</v>
      </c>
      <c r="C18" s="12" t="s">
        <v>1178</v>
      </c>
      <c r="D18" s="12" t="s">
        <v>3</v>
      </c>
      <c r="E18" s="17">
        <v>41023</v>
      </c>
      <c r="F18" s="17">
        <v>41760</v>
      </c>
      <c r="G18" s="12">
        <v>0</v>
      </c>
      <c r="H18" s="12">
        <v>0</v>
      </c>
      <c r="I18" s="12">
        <v>0</v>
      </c>
      <c r="J18" s="12">
        <v>0</v>
      </c>
      <c r="K18" s="12">
        <v>0</v>
      </c>
      <c r="L18" s="12">
        <v>0</v>
      </c>
      <c r="M18" s="12">
        <v>0</v>
      </c>
      <c r="N18" s="12">
        <v>0</v>
      </c>
      <c r="O18" s="12">
        <v>0</v>
      </c>
      <c r="P18" s="12">
        <v>0</v>
      </c>
      <c r="Q18" s="12">
        <v>0</v>
      </c>
      <c r="R18" s="12">
        <v>0</v>
      </c>
      <c r="S18" s="12">
        <v>0</v>
      </c>
      <c r="T18" s="12">
        <v>62.5</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f t="shared" si="0"/>
        <v>62.5</v>
      </c>
      <c r="AM18" s="12">
        <v>1</v>
      </c>
      <c r="AN18" s="12">
        <v>0</v>
      </c>
      <c r="AO18" s="12" t="s">
        <v>20</v>
      </c>
      <c r="AP18" s="12" t="s">
        <v>1541</v>
      </c>
      <c r="AQ18" s="12" t="s">
        <v>546</v>
      </c>
      <c r="AR18" s="13" t="s">
        <v>547</v>
      </c>
    </row>
    <row r="19" spans="1:44" s="10" customFormat="1" ht="48" x14ac:dyDescent="0.2">
      <c r="A19" s="12" t="s">
        <v>3242</v>
      </c>
      <c r="B19" s="12" t="s">
        <v>548</v>
      </c>
      <c r="C19" s="12" t="s">
        <v>1178</v>
      </c>
      <c r="D19" s="12" t="s">
        <v>3</v>
      </c>
      <c r="E19" s="17">
        <v>40947</v>
      </c>
      <c r="F19" s="17">
        <v>41789</v>
      </c>
      <c r="G19" s="12">
        <v>0.8</v>
      </c>
      <c r="H19" s="12">
        <v>0</v>
      </c>
      <c r="I19" s="12">
        <v>0.1</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f t="shared" si="0"/>
        <v>0.9</v>
      </c>
      <c r="AM19" s="12">
        <v>1</v>
      </c>
      <c r="AN19" s="12">
        <v>0</v>
      </c>
      <c r="AO19" s="12" t="s">
        <v>14</v>
      </c>
      <c r="AP19" s="12" t="s">
        <v>1541</v>
      </c>
      <c r="AQ19" s="12" t="s">
        <v>549</v>
      </c>
      <c r="AR19" s="13" t="s">
        <v>550</v>
      </c>
    </row>
    <row r="20" spans="1:44" s="10" customFormat="1" ht="64" x14ac:dyDescent="0.2">
      <c r="A20" s="12" t="s">
        <v>3243</v>
      </c>
      <c r="B20" s="12" t="s">
        <v>551</v>
      </c>
      <c r="C20" s="12" t="s">
        <v>1178</v>
      </c>
      <c r="D20" s="12" t="s">
        <v>26</v>
      </c>
      <c r="E20" s="17">
        <v>40561</v>
      </c>
      <c r="F20" s="17">
        <v>42590</v>
      </c>
      <c r="G20" s="12">
        <v>120</v>
      </c>
      <c r="H20" s="12">
        <v>0</v>
      </c>
      <c r="I20" s="12">
        <v>34.299999999999997</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f t="shared" si="0"/>
        <v>154.30000000000001</v>
      </c>
      <c r="AM20" s="12">
        <v>1</v>
      </c>
      <c r="AN20" s="12">
        <v>0</v>
      </c>
      <c r="AO20" s="12" t="s">
        <v>209</v>
      </c>
      <c r="AP20" s="12" t="s">
        <v>1541</v>
      </c>
      <c r="AQ20" s="12" t="s">
        <v>552</v>
      </c>
      <c r="AR20" s="13" t="s">
        <v>553</v>
      </c>
    </row>
    <row r="21" spans="1:44" s="10" customFormat="1" ht="80" x14ac:dyDescent="0.2">
      <c r="A21" s="12" t="s">
        <v>3244</v>
      </c>
      <c r="B21" s="12" t="s">
        <v>554</v>
      </c>
      <c r="C21" s="12" t="s">
        <v>1178</v>
      </c>
      <c r="D21" s="12" t="s">
        <v>26</v>
      </c>
      <c r="E21" s="17" t="s">
        <v>555</v>
      </c>
      <c r="F21" s="17" t="s">
        <v>102</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0.78300000000000003</v>
      </c>
      <c r="Y21" s="12">
        <v>0</v>
      </c>
      <c r="Z21" s="12">
        <v>0</v>
      </c>
      <c r="AA21" s="12">
        <v>0</v>
      </c>
      <c r="AB21" s="12">
        <v>0</v>
      </c>
      <c r="AC21" s="12">
        <v>0</v>
      </c>
      <c r="AD21" s="12">
        <v>0</v>
      </c>
      <c r="AE21" s="12">
        <v>0</v>
      </c>
      <c r="AF21" s="12">
        <v>0</v>
      </c>
      <c r="AG21" s="12">
        <v>0</v>
      </c>
      <c r="AH21" s="12">
        <v>0</v>
      </c>
      <c r="AI21" s="12">
        <v>0</v>
      </c>
      <c r="AJ21" s="12">
        <v>0</v>
      </c>
      <c r="AK21" s="12">
        <v>0</v>
      </c>
      <c r="AL21" s="12">
        <f t="shared" si="0"/>
        <v>0.78300000000000003</v>
      </c>
      <c r="AM21" s="12">
        <v>0</v>
      </c>
      <c r="AN21" s="12">
        <v>1</v>
      </c>
      <c r="AO21" s="12" t="s">
        <v>14</v>
      </c>
      <c r="AP21" s="12" t="s">
        <v>1553</v>
      </c>
      <c r="AQ21" s="12" t="s">
        <v>556</v>
      </c>
      <c r="AR21" s="13" t="s">
        <v>558</v>
      </c>
    </row>
    <row r="22" spans="1:44" s="10" customFormat="1" ht="48" x14ac:dyDescent="0.2">
      <c r="A22" s="12" t="s">
        <v>3245</v>
      </c>
      <c r="B22" s="12" t="s">
        <v>559</v>
      </c>
      <c r="C22" s="12" t="s">
        <v>1178</v>
      </c>
      <c r="D22" s="12" t="s">
        <v>26</v>
      </c>
      <c r="E22" s="17" t="s">
        <v>555</v>
      </c>
      <c r="F22" s="17" t="s">
        <v>37</v>
      </c>
      <c r="G22" s="12">
        <v>0</v>
      </c>
      <c r="H22" s="12">
        <v>0</v>
      </c>
      <c r="I22" s="12">
        <v>3</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19</v>
      </c>
      <c r="AH22" s="12">
        <v>0</v>
      </c>
      <c r="AI22" s="12">
        <v>0</v>
      </c>
      <c r="AJ22" s="12">
        <v>0</v>
      </c>
      <c r="AK22" s="12">
        <v>0</v>
      </c>
      <c r="AL22" s="12">
        <f t="shared" si="0"/>
        <v>22</v>
      </c>
      <c r="AM22" s="12">
        <v>1</v>
      </c>
      <c r="AN22" s="12">
        <v>0</v>
      </c>
      <c r="AO22" s="12" t="s">
        <v>20</v>
      </c>
      <c r="AP22" s="12" t="s">
        <v>1541</v>
      </c>
      <c r="AQ22" s="12" t="s">
        <v>560</v>
      </c>
      <c r="AR22" s="13" t="s">
        <v>561</v>
      </c>
    </row>
    <row r="23" spans="1:44" s="10" customFormat="1" ht="64" x14ac:dyDescent="0.2">
      <c r="A23" s="12" t="s">
        <v>3246</v>
      </c>
      <c r="B23" s="12" t="s">
        <v>562</v>
      </c>
      <c r="C23" s="12" t="s">
        <v>1178</v>
      </c>
      <c r="D23" s="12" t="s">
        <v>26</v>
      </c>
      <c r="E23" s="17" t="s">
        <v>555</v>
      </c>
      <c r="F23" s="17" t="s">
        <v>60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1.33</v>
      </c>
      <c r="AD23" s="12">
        <v>0</v>
      </c>
      <c r="AE23" s="12">
        <v>2</v>
      </c>
      <c r="AF23" s="12">
        <v>0</v>
      </c>
      <c r="AG23" s="12">
        <v>0</v>
      </c>
      <c r="AH23" s="12">
        <v>0</v>
      </c>
      <c r="AI23" s="12">
        <v>0</v>
      </c>
      <c r="AJ23" s="12">
        <v>0</v>
      </c>
      <c r="AK23" s="12">
        <v>0</v>
      </c>
      <c r="AL23" s="12">
        <f t="shared" si="0"/>
        <v>3.33</v>
      </c>
      <c r="AM23" s="12">
        <v>0</v>
      </c>
      <c r="AN23" s="12">
        <v>1</v>
      </c>
      <c r="AO23" s="12" t="s">
        <v>14</v>
      </c>
      <c r="AP23" s="12" t="s">
        <v>564</v>
      </c>
      <c r="AQ23" s="12" t="s">
        <v>563</v>
      </c>
      <c r="AR23" s="13" t="s">
        <v>565</v>
      </c>
    </row>
    <row r="24" spans="1:44" s="10" customFormat="1" ht="48" x14ac:dyDescent="0.2">
      <c r="A24" s="12" t="s">
        <v>3247</v>
      </c>
      <c r="B24" s="12" t="s">
        <v>566</v>
      </c>
      <c r="C24" s="12" t="s">
        <v>1178</v>
      </c>
      <c r="D24" s="12" t="s">
        <v>26</v>
      </c>
      <c r="E24" s="17" t="s">
        <v>567</v>
      </c>
      <c r="F24" s="17" t="s">
        <v>568</v>
      </c>
      <c r="G24" s="12">
        <v>122</v>
      </c>
      <c r="H24" s="12">
        <v>0</v>
      </c>
      <c r="I24" s="12">
        <v>19</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c r="AL24" s="12">
        <f t="shared" si="0"/>
        <v>141</v>
      </c>
      <c r="AM24" s="12">
        <v>0</v>
      </c>
      <c r="AN24" s="12">
        <v>1</v>
      </c>
      <c r="AO24" s="12" t="s">
        <v>209</v>
      </c>
      <c r="AP24" s="12" t="s">
        <v>511</v>
      </c>
      <c r="AQ24" s="12" t="s">
        <v>569</v>
      </c>
      <c r="AR24" s="13" t="s">
        <v>570</v>
      </c>
    </row>
    <row r="25" spans="1:44" s="10" customFormat="1" ht="48" x14ac:dyDescent="0.2">
      <c r="A25" s="12" t="s">
        <v>3248</v>
      </c>
      <c r="B25" s="12" t="s">
        <v>571</v>
      </c>
      <c r="C25" s="12" t="s">
        <v>1178</v>
      </c>
      <c r="D25" s="12" t="s">
        <v>26</v>
      </c>
      <c r="E25" s="17" t="s">
        <v>572</v>
      </c>
      <c r="F25" s="17" t="s">
        <v>573</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15</v>
      </c>
      <c r="Y25" s="12">
        <v>0</v>
      </c>
      <c r="Z25" s="12">
        <v>0</v>
      </c>
      <c r="AA25" s="12">
        <v>0</v>
      </c>
      <c r="AB25" s="12">
        <v>0</v>
      </c>
      <c r="AC25" s="12">
        <v>0</v>
      </c>
      <c r="AD25" s="12">
        <v>0</v>
      </c>
      <c r="AE25" s="12">
        <v>0</v>
      </c>
      <c r="AF25" s="12">
        <v>0</v>
      </c>
      <c r="AG25" s="12">
        <v>0</v>
      </c>
      <c r="AH25" s="12">
        <v>0</v>
      </c>
      <c r="AI25" s="12">
        <v>0</v>
      </c>
      <c r="AJ25" s="12">
        <v>0</v>
      </c>
      <c r="AK25" s="12">
        <v>0</v>
      </c>
      <c r="AL25" s="12">
        <f t="shared" si="0"/>
        <v>15</v>
      </c>
      <c r="AM25" s="12">
        <v>0</v>
      </c>
      <c r="AN25" s="12">
        <v>1</v>
      </c>
      <c r="AO25" s="12" t="s">
        <v>209</v>
      </c>
      <c r="AP25" s="12" t="s">
        <v>511</v>
      </c>
      <c r="AQ25" s="12" t="s">
        <v>574</v>
      </c>
      <c r="AR25" s="13" t="s">
        <v>575</v>
      </c>
    </row>
    <row r="26" spans="1:44" s="10" customFormat="1" ht="48" x14ac:dyDescent="0.2">
      <c r="A26" s="12" t="s">
        <v>3249</v>
      </c>
      <c r="B26" s="12" t="s">
        <v>576</v>
      </c>
      <c r="C26" s="12" t="s">
        <v>1178</v>
      </c>
      <c r="D26" s="12" t="s">
        <v>26</v>
      </c>
      <c r="E26" s="17" t="s">
        <v>577</v>
      </c>
      <c r="F26" s="17" t="s">
        <v>97</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7.0000000000000007E-2</v>
      </c>
      <c r="AD26" s="12">
        <v>0</v>
      </c>
      <c r="AE26" s="12">
        <v>0.1</v>
      </c>
      <c r="AF26" s="12">
        <v>0</v>
      </c>
      <c r="AG26" s="12">
        <v>0</v>
      </c>
      <c r="AH26" s="12">
        <v>0</v>
      </c>
      <c r="AI26" s="12">
        <v>0</v>
      </c>
      <c r="AJ26" s="12">
        <v>0</v>
      </c>
      <c r="AK26" s="12">
        <v>0</v>
      </c>
      <c r="AL26" s="12">
        <f t="shared" si="0"/>
        <v>0.17</v>
      </c>
      <c r="AM26" s="12">
        <v>1</v>
      </c>
      <c r="AN26" s="12">
        <v>0</v>
      </c>
      <c r="AO26" s="12" t="s">
        <v>14</v>
      </c>
      <c r="AP26" s="12" t="s">
        <v>579</v>
      </c>
      <c r="AQ26" s="12" t="s">
        <v>578</v>
      </c>
      <c r="AR26" s="13" t="s">
        <v>580</v>
      </c>
    </row>
    <row r="27" spans="1:44" s="113" customFormat="1" ht="32" x14ac:dyDescent="0.2">
      <c r="A27" s="120" t="s">
        <v>581</v>
      </c>
      <c r="B27" s="120" t="s">
        <v>582</v>
      </c>
      <c r="C27" s="120" t="s">
        <v>1178</v>
      </c>
      <c r="D27" s="120" t="s">
        <v>26</v>
      </c>
      <c r="E27" s="126" t="s">
        <v>583</v>
      </c>
      <c r="F27" s="126" t="s">
        <v>584</v>
      </c>
      <c r="G27" s="120">
        <v>0.5</v>
      </c>
      <c r="H27" s="120">
        <v>0</v>
      </c>
      <c r="I27" s="120">
        <v>0.11</v>
      </c>
      <c r="J27" s="120">
        <v>0</v>
      </c>
      <c r="K27" s="120">
        <v>0</v>
      </c>
      <c r="L27" s="120">
        <v>0</v>
      </c>
      <c r="M27" s="120">
        <v>0</v>
      </c>
      <c r="N27" s="120">
        <v>0</v>
      </c>
      <c r="O27" s="120">
        <v>0</v>
      </c>
      <c r="P27" s="120">
        <v>0</v>
      </c>
      <c r="Q27" s="120">
        <v>0</v>
      </c>
      <c r="R27" s="120">
        <v>0</v>
      </c>
      <c r="S27" s="120">
        <v>0</v>
      </c>
      <c r="T27" s="120">
        <v>0</v>
      </c>
      <c r="U27" s="120">
        <v>0</v>
      </c>
      <c r="V27" s="120">
        <v>0</v>
      </c>
      <c r="W27" s="120">
        <v>0</v>
      </c>
      <c r="X27" s="120">
        <v>0</v>
      </c>
      <c r="Y27" s="120">
        <v>0</v>
      </c>
      <c r="Z27" s="120">
        <v>0</v>
      </c>
      <c r="AA27" s="120">
        <v>0</v>
      </c>
      <c r="AB27" s="120">
        <v>0</v>
      </c>
      <c r="AC27" s="120">
        <v>0</v>
      </c>
      <c r="AD27" s="120">
        <v>0</v>
      </c>
      <c r="AE27" s="120">
        <v>0</v>
      </c>
      <c r="AF27" s="120">
        <v>0</v>
      </c>
      <c r="AG27" s="120">
        <v>0</v>
      </c>
      <c r="AH27" s="120">
        <v>0</v>
      </c>
      <c r="AI27" s="120">
        <v>0</v>
      </c>
      <c r="AJ27" s="120">
        <v>0</v>
      </c>
      <c r="AK27" s="120">
        <v>0</v>
      </c>
      <c r="AL27" s="120">
        <f t="shared" si="0"/>
        <v>0.61</v>
      </c>
      <c r="AM27" s="120">
        <v>0</v>
      </c>
      <c r="AN27" s="120">
        <v>1</v>
      </c>
      <c r="AO27" s="120" t="s">
        <v>14</v>
      </c>
      <c r="AP27" s="120" t="s">
        <v>586</v>
      </c>
      <c r="AQ27" s="120" t="s">
        <v>585</v>
      </c>
      <c r="AR27" s="122" t="s">
        <v>587</v>
      </c>
    </row>
    <row r="28" spans="1:44" s="10" customFormat="1" ht="64" x14ac:dyDescent="0.2">
      <c r="A28" s="12" t="s">
        <v>3250</v>
      </c>
      <c r="B28" s="12" t="s">
        <v>588</v>
      </c>
      <c r="C28" s="12" t="s">
        <v>1178</v>
      </c>
      <c r="D28" s="12" t="s">
        <v>26</v>
      </c>
      <c r="E28" s="17" t="s">
        <v>589</v>
      </c>
      <c r="F28" s="17" t="s">
        <v>77</v>
      </c>
      <c r="G28" s="12">
        <v>20</v>
      </c>
      <c r="H28" s="12">
        <v>0</v>
      </c>
      <c r="I28" s="12">
        <v>5</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c r="AL28" s="12">
        <f t="shared" si="0"/>
        <v>25</v>
      </c>
      <c r="AM28" s="12">
        <v>1</v>
      </c>
      <c r="AN28" s="12">
        <v>0</v>
      </c>
      <c r="AO28" s="12" t="s">
        <v>209</v>
      </c>
      <c r="AP28" s="12" t="s">
        <v>394</v>
      </c>
      <c r="AQ28" s="12" t="s">
        <v>590</v>
      </c>
      <c r="AR28" s="13" t="s">
        <v>591</v>
      </c>
    </row>
    <row r="29" spans="1:44" s="10" customFormat="1" ht="32" x14ac:dyDescent="0.2">
      <c r="A29" s="12" t="s">
        <v>3251</v>
      </c>
      <c r="B29" s="12" t="s">
        <v>592</v>
      </c>
      <c r="C29" s="12" t="s">
        <v>1178</v>
      </c>
      <c r="D29" s="12" t="s">
        <v>26</v>
      </c>
      <c r="E29" s="17" t="s">
        <v>96</v>
      </c>
      <c r="F29" s="17" t="s">
        <v>593</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72</v>
      </c>
      <c r="AG29" s="12">
        <v>20</v>
      </c>
      <c r="AH29" s="12">
        <v>0</v>
      </c>
      <c r="AI29" s="12">
        <v>0</v>
      </c>
      <c r="AJ29" s="12">
        <v>0</v>
      </c>
      <c r="AK29" s="12">
        <v>0</v>
      </c>
      <c r="AL29" s="12">
        <f t="shared" si="0"/>
        <v>92</v>
      </c>
      <c r="AM29" s="12">
        <v>1</v>
      </c>
      <c r="AN29" s="12">
        <v>0</v>
      </c>
      <c r="AO29" s="12" t="s">
        <v>20</v>
      </c>
      <c r="AP29" s="12"/>
      <c r="AQ29" s="12"/>
      <c r="AR29" s="13" t="s">
        <v>594</v>
      </c>
    </row>
    <row r="30" spans="1:44" s="10" customFormat="1" ht="48" x14ac:dyDescent="0.2">
      <c r="A30" s="12" t="s">
        <v>3252</v>
      </c>
      <c r="B30" s="12" t="s">
        <v>595</v>
      </c>
      <c r="C30" s="12" t="s">
        <v>1178</v>
      </c>
      <c r="D30" s="12" t="s">
        <v>26</v>
      </c>
      <c r="E30" s="17" t="s">
        <v>596</v>
      </c>
      <c r="F30" s="17" t="s">
        <v>597</v>
      </c>
      <c r="G30" s="12">
        <v>54.77</v>
      </c>
      <c r="H30" s="12">
        <v>0</v>
      </c>
      <c r="I30" s="12">
        <v>12.13</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c r="AL30" s="12">
        <f t="shared" si="0"/>
        <v>66.900000000000006</v>
      </c>
      <c r="AM30" s="12">
        <v>0</v>
      </c>
      <c r="AN30" s="12">
        <v>1</v>
      </c>
      <c r="AO30" s="12" t="s">
        <v>209</v>
      </c>
      <c r="AP30" s="12" t="s">
        <v>519</v>
      </c>
      <c r="AQ30" s="12" t="s">
        <v>598</v>
      </c>
      <c r="AR30" s="13" t="s">
        <v>599</v>
      </c>
    </row>
    <row r="31" spans="1:44" s="10" customFormat="1" ht="48" x14ac:dyDescent="0.2">
      <c r="A31" s="12" t="s">
        <v>3253</v>
      </c>
      <c r="B31" s="12" t="s">
        <v>600</v>
      </c>
      <c r="C31" s="12" t="s">
        <v>1178</v>
      </c>
      <c r="D31" s="12" t="s">
        <v>26</v>
      </c>
      <c r="E31" s="17" t="s">
        <v>601</v>
      </c>
      <c r="F31" s="17" t="s">
        <v>321</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6.5</v>
      </c>
      <c r="Y31" s="12">
        <v>0</v>
      </c>
      <c r="Z31" s="12">
        <v>0</v>
      </c>
      <c r="AA31" s="12">
        <v>0</v>
      </c>
      <c r="AB31" s="12">
        <v>0</v>
      </c>
      <c r="AC31" s="12">
        <v>0</v>
      </c>
      <c r="AD31" s="12">
        <v>0</v>
      </c>
      <c r="AE31" s="12">
        <v>0</v>
      </c>
      <c r="AF31" s="12">
        <v>0</v>
      </c>
      <c r="AG31" s="12">
        <v>0</v>
      </c>
      <c r="AH31" s="12">
        <v>0</v>
      </c>
      <c r="AI31" s="12">
        <v>0</v>
      </c>
      <c r="AJ31" s="12">
        <v>0</v>
      </c>
      <c r="AK31" s="12">
        <v>0</v>
      </c>
      <c r="AL31" s="12">
        <f t="shared" si="0"/>
        <v>6.5</v>
      </c>
      <c r="AM31" s="12">
        <v>0</v>
      </c>
      <c r="AN31" s="12">
        <v>1</v>
      </c>
      <c r="AO31" s="12" t="s">
        <v>209</v>
      </c>
      <c r="AP31" s="12" t="s">
        <v>516</v>
      </c>
      <c r="AQ31" s="12" t="s">
        <v>602</v>
      </c>
      <c r="AR31" s="13" t="s">
        <v>603</v>
      </c>
    </row>
    <row r="32" spans="1:44" s="10" customFormat="1" ht="48" x14ac:dyDescent="0.2">
      <c r="A32" s="12" t="s">
        <v>3254</v>
      </c>
      <c r="B32" s="12" t="s">
        <v>604</v>
      </c>
      <c r="C32" s="12" t="s">
        <v>1178</v>
      </c>
      <c r="D32" s="12" t="s">
        <v>3</v>
      </c>
      <c r="E32" s="17" t="s">
        <v>122</v>
      </c>
      <c r="F32" s="17"/>
      <c r="G32" s="12">
        <v>0</v>
      </c>
      <c r="H32" s="12">
        <v>0</v>
      </c>
      <c r="I32" s="12">
        <v>0</v>
      </c>
      <c r="J32" s="12">
        <v>0</v>
      </c>
      <c r="K32" s="12">
        <v>0</v>
      </c>
      <c r="L32" s="12">
        <v>0</v>
      </c>
      <c r="M32" s="12">
        <v>0</v>
      </c>
      <c r="N32" s="12">
        <v>0</v>
      </c>
      <c r="O32" s="12">
        <v>0</v>
      </c>
      <c r="P32" s="12">
        <v>0</v>
      </c>
      <c r="Q32" s="12">
        <v>0</v>
      </c>
      <c r="R32" s="12">
        <v>0</v>
      </c>
      <c r="S32" s="12">
        <v>0</v>
      </c>
      <c r="T32" s="12">
        <v>1.03</v>
      </c>
      <c r="U32" s="12">
        <v>0</v>
      </c>
      <c r="V32" s="12">
        <v>0</v>
      </c>
      <c r="W32" s="12">
        <v>0</v>
      </c>
      <c r="X32" s="12">
        <v>0</v>
      </c>
      <c r="Y32" s="12">
        <v>0</v>
      </c>
      <c r="Z32" s="12">
        <v>0</v>
      </c>
      <c r="AA32" s="12">
        <v>0</v>
      </c>
      <c r="AB32" s="12">
        <v>0</v>
      </c>
      <c r="AC32" s="12">
        <v>0</v>
      </c>
      <c r="AD32" s="12">
        <v>0</v>
      </c>
      <c r="AE32" s="12">
        <v>0</v>
      </c>
      <c r="AF32" s="12">
        <v>0</v>
      </c>
      <c r="AG32" s="12">
        <v>0</v>
      </c>
      <c r="AH32" s="12">
        <v>0</v>
      </c>
      <c r="AI32" s="12">
        <v>0</v>
      </c>
      <c r="AJ32" s="12">
        <v>0</v>
      </c>
      <c r="AK32" s="12">
        <v>0</v>
      </c>
      <c r="AL32" s="12">
        <f t="shared" si="0"/>
        <v>1.03</v>
      </c>
      <c r="AM32" s="12">
        <v>0</v>
      </c>
      <c r="AN32" s="12">
        <v>1</v>
      </c>
      <c r="AO32" s="12" t="s">
        <v>14</v>
      </c>
      <c r="AP32" s="12"/>
      <c r="AQ32" s="12"/>
      <c r="AR32" s="13" t="s">
        <v>605</v>
      </c>
    </row>
    <row r="33" spans="1:44" s="10" customFormat="1" ht="64" x14ac:dyDescent="0.2">
      <c r="A33" s="12" t="s">
        <v>3255</v>
      </c>
      <c r="B33" s="12" t="s">
        <v>606</v>
      </c>
      <c r="C33" s="12" t="s">
        <v>1178</v>
      </c>
      <c r="D33" s="12" t="s">
        <v>26</v>
      </c>
      <c r="E33" s="17" t="s">
        <v>466</v>
      </c>
      <c r="F33" s="17" t="s">
        <v>607</v>
      </c>
      <c r="G33" s="12">
        <v>21.5</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10</v>
      </c>
      <c r="AH33" s="12">
        <v>14</v>
      </c>
      <c r="AI33" s="12">
        <v>0</v>
      </c>
      <c r="AJ33" s="12">
        <v>0</v>
      </c>
      <c r="AK33" s="12">
        <v>8.5</v>
      </c>
      <c r="AL33" s="12">
        <f t="shared" si="0"/>
        <v>54</v>
      </c>
      <c r="AM33" s="12">
        <v>0</v>
      </c>
      <c r="AN33" s="12">
        <v>1</v>
      </c>
      <c r="AO33" s="12" t="s">
        <v>20</v>
      </c>
      <c r="AP33" s="12" t="s">
        <v>519</v>
      </c>
      <c r="AQ33" s="12" t="s">
        <v>609</v>
      </c>
      <c r="AR33" s="13" t="s">
        <v>610</v>
      </c>
    </row>
    <row r="34" spans="1:44" s="10" customFormat="1" ht="64" x14ac:dyDescent="0.2">
      <c r="A34" s="12" t="s">
        <v>3256</v>
      </c>
      <c r="B34" s="12" t="s">
        <v>611</v>
      </c>
      <c r="C34" s="12" t="s">
        <v>1178</v>
      </c>
      <c r="D34" s="12" t="s">
        <v>26</v>
      </c>
      <c r="E34" s="17" t="s">
        <v>312</v>
      </c>
      <c r="F34" s="17" t="s">
        <v>612</v>
      </c>
      <c r="G34" s="12">
        <v>53.4</v>
      </c>
      <c r="H34" s="12">
        <v>0</v>
      </c>
      <c r="I34" s="12">
        <v>23</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c r="AL34" s="12">
        <f t="shared" ref="AL34:AL104" si="1">SUM(G34:AK34)</f>
        <v>76.400000000000006</v>
      </c>
      <c r="AM34" s="12">
        <v>1</v>
      </c>
      <c r="AN34" s="12">
        <v>0</v>
      </c>
      <c r="AO34" s="12" t="s">
        <v>150</v>
      </c>
      <c r="AP34" s="12" t="s">
        <v>394</v>
      </c>
      <c r="AQ34" s="12" t="s">
        <v>613</v>
      </c>
      <c r="AR34" s="13" t="s">
        <v>614</v>
      </c>
    </row>
    <row r="35" spans="1:44" s="113" customFormat="1" ht="64" x14ac:dyDescent="0.2">
      <c r="A35" s="120" t="s">
        <v>615</v>
      </c>
      <c r="B35" s="120" t="s">
        <v>316</v>
      </c>
      <c r="C35" s="120" t="s">
        <v>1178</v>
      </c>
      <c r="D35" s="120" t="s">
        <v>26</v>
      </c>
      <c r="E35" s="126" t="s">
        <v>312</v>
      </c>
      <c r="F35" s="126" t="s">
        <v>139</v>
      </c>
      <c r="G35" s="120">
        <v>0.5</v>
      </c>
      <c r="H35" s="120">
        <v>0</v>
      </c>
      <c r="I35" s="120">
        <v>0.05</v>
      </c>
      <c r="J35" s="120">
        <v>0</v>
      </c>
      <c r="K35" s="120">
        <v>0</v>
      </c>
      <c r="L35" s="120">
        <v>0</v>
      </c>
      <c r="M35" s="120">
        <v>0</v>
      </c>
      <c r="N35" s="120">
        <v>0</v>
      </c>
      <c r="O35" s="120">
        <v>0</v>
      </c>
      <c r="P35" s="120">
        <v>0</v>
      </c>
      <c r="Q35" s="120">
        <v>0</v>
      </c>
      <c r="R35" s="120">
        <v>0</v>
      </c>
      <c r="S35" s="120">
        <v>0</v>
      </c>
      <c r="T35" s="120">
        <v>0</v>
      </c>
      <c r="U35" s="120">
        <v>0</v>
      </c>
      <c r="V35" s="120">
        <v>0</v>
      </c>
      <c r="W35" s="120">
        <v>0</v>
      </c>
      <c r="X35" s="120">
        <v>0</v>
      </c>
      <c r="Y35" s="120">
        <v>0</v>
      </c>
      <c r="Z35" s="120">
        <v>0</v>
      </c>
      <c r="AA35" s="120">
        <v>0</v>
      </c>
      <c r="AB35" s="120">
        <v>0</v>
      </c>
      <c r="AC35" s="120">
        <v>0</v>
      </c>
      <c r="AD35" s="120">
        <v>0</v>
      </c>
      <c r="AE35" s="120">
        <v>0</v>
      </c>
      <c r="AF35" s="120">
        <v>0</v>
      </c>
      <c r="AG35" s="120">
        <v>0</v>
      </c>
      <c r="AH35" s="120">
        <v>0</v>
      </c>
      <c r="AI35" s="120">
        <v>0</v>
      </c>
      <c r="AJ35" s="120">
        <v>0</v>
      </c>
      <c r="AK35" s="120">
        <v>0</v>
      </c>
      <c r="AL35" s="120">
        <f t="shared" si="1"/>
        <v>0.55000000000000004</v>
      </c>
      <c r="AM35" s="120">
        <v>1</v>
      </c>
      <c r="AN35" s="120">
        <v>0</v>
      </c>
      <c r="AO35" s="120" t="s">
        <v>14</v>
      </c>
      <c r="AP35" s="120"/>
      <c r="AQ35" s="120" t="s">
        <v>317</v>
      </c>
      <c r="AR35" s="122" t="s">
        <v>318</v>
      </c>
    </row>
    <row r="36" spans="1:44" s="10" customFormat="1" ht="32" x14ac:dyDescent="0.2">
      <c r="A36" s="12" t="s">
        <v>3257</v>
      </c>
      <c r="B36" s="12" t="s">
        <v>616</v>
      </c>
      <c r="C36" s="12" t="s">
        <v>1178</v>
      </c>
      <c r="D36" s="12" t="s">
        <v>3</v>
      </c>
      <c r="E36" s="17" t="s">
        <v>617</v>
      </c>
      <c r="F36" s="17"/>
      <c r="G36" s="12">
        <v>0</v>
      </c>
      <c r="H36" s="12">
        <v>0</v>
      </c>
      <c r="I36" s="12">
        <v>0</v>
      </c>
      <c r="J36" s="12">
        <v>0</v>
      </c>
      <c r="K36" s="12">
        <v>0</v>
      </c>
      <c r="L36" s="12">
        <v>0</v>
      </c>
      <c r="M36" s="12">
        <v>0</v>
      </c>
      <c r="N36" s="12">
        <v>0</v>
      </c>
      <c r="O36" s="12">
        <v>0</v>
      </c>
      <c r="P36" s="12">
        <v>0</v>
      </c>
      <c r="Q36" s="12">
        <v>0</v>
      </c>
      <c r="R36" s="12">
        <v>0</v>
      </c>
      <c r="S36" s="12">
        <v>0</v>
      </c>
      <c r="T36" s="12">
        <v>6</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c r="AL36" s="12">
        <f t="shared" si="1"/>
        <v>6</v>
      </c>
      <c r="AM36" s="12">
        <v>1</v>
      </c>
      <c r="AN36" s="12">
        <v>0</v>
      </c>
      <c r="AO36" s="12" t="s">
        <v>150</v>
      </c>
      <c r="AP36" s="12"/>
      <c r="AQ36" s="12" t="s">
        <v>618</v>
      </c>
      <c r="AR36" s="13" t="s">
        <v>619</v>
      </c>
    </row>
    <row r="37" spans="1:44" s="113" customFormat="1" ht="32" x14ac:dyDescent="0.2">
      <c r="A37" s="120" t="s">
        <v>620</v>
      </c>
      <c r="B37" s="120" t="s">
        <v>621</v>
      </c>
      <c r="C37" s="120" t="s">
        <v>1178</v>
      </c>
      <c r="D37" s="120" t="s">
        <v>26</v>
      </c>
      <c r="E37" s="126" t="s">
        <v>622</v>
      </c>
      <c r="F37" s="126" t="s">
        <v>623</v>
      </c>
      <c r="G37" s="120">
        <v>0.6</v>
      </c>
      <c r="H37" s="120">
        <v>0</v>
      </c>
      <c r="I37" s="120">
        <v>0.14000000000000001</v>
      </c>
      <c r="J37" s="120">
        <v>0</v>
      </c>
      <c r="K37" s="120">
        <v>0</v>
      </c>
      <c r="L37" s="120">
        <v>0</v>
      </c>
      <c r="M37" s="120">
        <v>0</v>
      </c>
      <c r="N37" s="120">
        <v>0</v>
      </c>
      <c r="O37" s="120">
        <v>0</v>
      </c>
      <c r="P37" s="120">
        <v>0</v>
      </c>
      <c r="Q37" s="120">
        <v>0</v>
      </c>
      <c r="R37" s="120">
        <v>0</v>
      </c>
      <c r="S37" s="120">
        <v>0</v>
      </c>
      <c r="T37" s="120">
        <v>0</v>
      </c>
      <c r="U37" s="120">
        <v>0</v>
      </c>
      <c r="V37" s="120">
        <v>0</v>
      </c>
      <c r="W37" s="120">
        <v>0</v>
      </c>
      <c r="X37" s="120">
        <v>0</v>
      </c>
      <c r="Y37" s="120">
        <v>0</v>
      </c>
      <c r="Z37" s="120">
        <v>0</v>
      </c>
      <c r="AA37" s="120">
        <v>0</v>
      </c>
      <c r="AB37" s="120">
        <v>0</v>
      </c>
      <c r="AC37" s="120">
        <v>0</v>
      </c>
      <c r="AD37" s="120">
        <v>0</v>
      </c>
      <c r="AE37" s="120">
        <v>0</v>
      </c>
      <c r="AF37" s="120">
        <v>0</v>
      </c>
      <c r="AG37" s="120">
        <v>0</v>
      </c>
      <c r="AH37" s="120">
        <v>0</v>
      </c>
      <c r="AI37" s="120">
        <v>0</v>
      </c>
      <c r="AJ37" s="120">
        <v>0</v>
      </c>
      <c r="AK37" s="120">
        <v>0</v>
      </c>
      <c r="AL37" s="120">
        <f t="shared" si="1"/>
        <v>0.74</v>
      </c>
      <c r="AM37" s="120">
        <v>1</v>
      </c>
      <c r="AN37" s="120">
        <v>0</v>
      </c>
      <c r="AO37" s="120" t="s">
        <v>14</v>
      </c>
      <c r="AP37" s="120" t="s">
        <v>394</v>
      </c>
      <c r="AQ37" s="120" t="s">
        <v>624</v>
      </c>
      <c r="AR37" s="122" t="s">
        <v>625</v>
      </c>
    </row>
    <row r="38" spans="1:44" s="10" customFormat="1" ht="48" x14ac:dyDescent="0.2">
      <c r="A38" s="12" t="s">
        <v>3258</v>
      </c>
      <c r="B38" s="12" t="s">
        <v>626</v>
      </c>
      <c r="C38" s="12" t="s">
        <v>1178</v>
      </c>
      <c r="D38" s="12" t="s">
        <v>26</v>
      </c>
      <c r="E38" s="17" t="s">
        <v>627</v>
      </c>
      <c r="F38" s="17" t="s">
        <v>628</v>
      </c>
      <c r="G38" s="12">
        <v>3</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0</v>
      </c>
      <c r="AC38" s="12">
        <v>0</v>
      </c>
      <c r="AD38" s="12">
        <v>0</v>
      </c>
      <c r="AE38" s="12">
        <v>0</v>
      </c>
      <c r="AF38" s="12">
        <v>0.33700000000000002</v>
      </c>
      <c r="AG38" s="12">
        <v>0</v>
      </c>
      <c r="AH38" s="12">
        <v>0</v>
      </c>
      <c r="AI38" s="12">
        <v>0</v>
      </c>
      <c r="AJ38" s="12">
        <v>0</v>
      </c>
      <c r="AK38" s="12">
        <v>0</v>
      </c>
      <c r="AL38" s="12">
        <f t="shared" si="1"/>
        <v>3.3370000000000002</v>
      </c>
      <c r="AM38" s="12">
        <v>0</v>
      </c>
      <c r="AN38" s="12">
        <v>1</v>
      </c>
      <c r="AO38" s="12" t="s">
        <v>14</v>
      </c>
      <c r="AP38" s="12"/>
      <c r="AQ38" s="12" t="s">
        <v>629</v>
      </c>
      <c r="AR38" s="12" t="s">
        <v>630</v>
      </c>
    </row>
    <row r="39" spans="1:44" s="10" customFormat="1" ht="48" x14ac:dyDescent="0.2">
      <c r="A39" s="12" t="s">
        <v>3259</v>
      </c>
      <c r="B39" s="12" t="s">
        <v>631</v>
      </c>
      <c r="C39" s="12" t="s">
        <v>1178</v>
      </c>
      <c r="D39" s="12" t="s">
        <v>26</v>
      </c>
      <c r="E39" s="17" t="s">
        <v>632</v>
      </c>
      <c r="F39" s="17" t="s">
        <v>633</v>
      </c>
      <c r="G39" s="12">
        <v>0.65</v>
      </c>
      <c r="H39" s="12">
        <v>0</v>
      </c>
      <c r="I39" s="12">
        <v>0.12</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c r="AL39" s="12">
        <f t="shared" si="1"/>
        <v>0.77</v>
      </c>
      <c r="AM39" s="12">
        <v>1</v>
      </c>
      <c r="AN39" s="12">
        <v>0</v>
      </c>
      <c r="AO39" s="12" t="s">
        <v>14</v>
      </c>
      <c r="AP39" s="12" t="s">
        <v>527</v>
      </c>
      <c r="AQ39" s="12" t="s">
        <v>634</v>
      </c>
      <c r="AR39" s="13" t="s">
        <v>635</v>
      </c>
    </row>
    <row r="40" spans="1:44" s="10" customFormat="1" ht="48" x14ac:dyDescent="0.2">
      <c r="A40" s="12" t="s">
        <v>3260</v>
      </c>
      <c r="B40" s="12" t="s">
        <v>636</v>
      </c>
      <c r="C40" s="12" t="s">
        <v>1178</v>
      </c>
      <c r="D40" s="12" t="s">
        <v>26</v>
      </c>
      <c r="E40" s="17" t="s">
        <v>637</v>
      </c>
      <c r="F40" s="17" t="s">
        <v>77</v>
      </c>
      <c r="G40" s="12">
        <v>30</v>
      </c>
      <c r="H40" s="12">
        <v>0</v>
      </c>
      <c r="I40" s="12">
        <v>9.5</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c r="AL40" s="12">
        <f t="shared" si="1"/>
        <v>39.5</v>
      </c>
      <c r="AM40" s="12">
        <v>1</v>
      </c>
      <c r="AN40" s="12">
        <v>0</v>
      </c>
      <c r="AO40" s="12" t="s">
        <v>150</v>
      </c>
      <c r="AP40" s="12" t="s">
        <v>394</v>
      </c>
      <c r="AQ40" s="12" t="s">
        <v>639</v>
      </c>
      <c r="AR40" s="13" t="s">
        <v>638</v>
      </c>
    </row>
    <row r="41" spans="1:44" s="10" customFormat="1" ht="48" x14ac:dyDescent="0.2">
      <c r="A41" s="12" t="s">
        <v>3261</v>
      </c>
      <c r="B41" s="12" t="s">
        <v>640</v>
      </c>
      <c r="C41" s="12" t="s">
        <v>1178</v>
      </c>
      <c r="D41" s="12" t="s">
        <v>26</v>
      </c>
      <c r="E41" s="17" t="s">
        <v>641</v>
      </c>
      <c r="F41" s="17" t="s">
        <v>642</v>
      </c>
      <c r="G41" s="12">
        <v>0.51100000000000001</v>
      </c>
      <c r="H41" s="12">
        <v>0</v>
      </c>
      <c r="I41" s="12">
        <v>0.125</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c r="AL41" s="12">
        <f t="shared" si="1"/>
        <v>0.63600000000000001</v>
      </c>
      <c r="AM41" s="12">
        <v>0</v>
      </c>
      <c r="AN41" s="12">
        <v>1</v>
      </c>
      <c r="AO41" s="12" t="s">
        <v>14</v>
      </c>
      <c r="AP41" s="12" t="s">
        <v>645</v>
      </c>
      <c r="AQ41" s="12" t="s">
        <v>644</v>
      </c>
      <c r="AR41" s="13" t="s">
        <v>643</v>
      </c>
    </row>
    <row r="42" spans="1:44" s="10" customFormat="1" ht="32" x14ac:dyDescent="0.2">
      <c r="A42" s="12" t="s">
        <v>3262</v>
      </c>
      <c r="B42" s="12" t="s">
        <v>646</v>
      </c>
      <c r="C42" s="12" t="s">
        <v>1178</v>
      </c>
      <c r="D42" s="12" t="s">
        <v>26</v>
      </c>
      <c r="E42" s="17" t="s">
        <v>647</v>
      </c>
      <c r="F42" s="17" t="s">
        <v>648</v>
      </c>
      <c r="G42" s="12">
        <v>0</v>
      </c>
      <c r="H42" s="12">
        <v>0</v>
      </c>
      <c r="I42" s="12">
        <v>0</v>
      </c>
      <c r="J42" s="12">
        <v>0</v>
      </c>
      <c r="K42" s="12">
        <v>0</v>
      </c>
      <c r="L42" s="12">
        <v>0</v>
      </c>
      <c r="M42" s="12">
        <v>0</v>
      </c>
      <c r="N42" s="12">
        <v>0</v>
      </c>
      <c r="O42" s="12">
        <v>0</v>
      </c>
      <c r="P42" s="12">
        <v>0</v>
      </c>
      <c r="Q42" s="12">
        <v>0</v>
      </c>
      <c r="R42" s="12">
        <v>0</v>
      </c>
      <c r="S42" s="12">
        <v>0</v>
      </c>
      <c r="T42" s="12">
        <v>6.7</v>
      </c>
      <c r="U42" s="12">
        <v>0</v>
      </c>
      <c r="V42" s="12">
        <v>0</v>
      </c>
      <c r="W42" s="12">
        <v>0</v>
      </c>
      <c r="X42" s="12">
        <v>0</v>
      </c>
      <c r="Y42" s="12">
        <v>0</v>
      </c>
      <c r="Z42" s="12">
        <v>0</v>
      </c>
      <c r="AA42" s="12">
        <v>0</v>
      </c>
      <c r="AB42" s="12">
        <v>0</v>
      </c>
      <c r="AC42" s="12">
        <v>0</v>
      </c>
      <c r="AD42" s="12">
        <v>0</v>
      </c>
      <c r="AE42" s="12">
        <v>0</v>
      </c>
      <c r="AF42" s="12">
        <v>0</v>
      </c>
      <c r="AG42" s="12">
        <v>0</v>
      </c>
      <c r="AH42" s="12">
        <v>0</v>
      </c>
      <c r="AI42" s="12">
        <v>0</v>
      </c>
      <c r="AJ42" s="12">
        <v>0</v>
      </c>
      <c r="AK42" s="12">
        <v>0</v>
      </c>
      <c r="AL42" s="12">
        <f t="shared" si="1"/>
        <v>6.7</v>
      </c>
      <c r="AM42" s="12">
        <v>1</v>
      </c>
      <c r="AN42" s="12">
        <v>0</v>
      </c>
      <c r="AO42" s="12" t="s">
        <v>20</v>
      </c>
      <c r="AP42" s="12" t="s">
        <v>409</v>
      </c>
      <c r="AQ42" s="12" t="s">
        <v>649</v>
      </c>
      <c r="AR42" s="13" t="s">
        <v>650</v>
      </c>
    </row>
    <row r="43" spans="1:44" s="10" customFormat="1" ht="48" x14ac:dyDescent="0.2">
      <c r="A43" s="12" t="s">
        <v>3263</v>
      </c>
      <c r="B43" s="12" t="s">
        <v>636</v>
      </c>
      <c r="C43" s="12" t="s">
        <v>1178</v>
      </c>
      <c r="D43" s="12" t="s">
        <v>26</v>
      </c>
      <c r="E43" s="17" t="s">
        <v>651</v>
      </c>
      <c r="F43" s="17" t="s">
        <v>652</v>
      </c>
      <c r="G43" s="12">
        <v>0.5</v>
      </c>
      <c r="H43" s="12">
        <v>0</v>
      </c>
      <c r="I43" s="12">
        <v>0.09</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c r="AL43" s="12">
        <f t="shared" si="1"/>
        <v>0.59</v>
      </c>
      <c r="AM43" s="12">
        <v>1</v>
      </c>
      <c r="AN43" s="12">
        <v>0</v>
      </c>
      <c r="AO43" s="12" t="s">
        <v>14</v>
      </c>
      <c r="AP43" s="12" t="s">
        <v>527</v>
      </c>
      <c r="AQ43" s="12" t="s">
        <v>653</v>
      </c>
      <c r="AR43" s="13" t="s">
        <v>654</v>
      </c>
    </row>
    <row r="44" spans="1:44" s="10" customFormat="1" ht="32" x14ac:dyDescent="0.2">
      <c r="A44" s="12" t="s">
        <v>3264</v>
      </c>
      <c r="B44" s="12" t="s">
        <v>655</v>
      </c>
      <c r="C44" s="12" t="s">
        <v>1178</v>
      </c>
      <c r="D44" s="12" t="s">
        <v>26</v>
      </c>
      <c r="E44" s="17" t="s">
        <v>656</v>
      </c>
      <c r="F44" s="17" t="s">
        <v>84</v>
      </c>
      <c r="G44" s="12">
        <v>0</v>
      </c>
      <c r="H44" s="12">
        <v>0</v>
      </c>
      <c r="I44" s="12">
        <v>3</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13.4</v>
      </c>
      <c r="AH44" s="12">
        <v>0</v>
      </c>
      <c r="AI44" s="12">
        <v>0</v>
      </c>
      <c r="AJ44" s="12">
        <v>0</v>
      </c>
      <c r="AK44" s="12">
        <v>0</v>
      </c>
      <c r="AL44" s="12">
        <f t="shared" si="1"/>
        <v>16.399999999999999</v>
      </c>
      <c r="AM44" s="12">
        <v>1</v>
      </c>
      <c r="AN44" s="12">
        <v>0</v>
      </c>
      <c r="AO44" s="12" t="s">
        <v>20</v>
      </c>
      <c r="AP44" s="12" t="s">
        <v>394</v>
      </c>
      <c r="AQ44" s="12" t="s">
        <v>657</v>
      </c>
      <c r="AR44" s="13" t="s">
        <v>658</v>
      </c>
    </row>
    <row r="45" spans="1:44" s="10" customFormat="1" ht="112" x14ac:dyDescent="0.2">
      <c r="A45" s="12" t="s">
        <v>3265</v>
      </c>
      <c r="B45" s="12" t="s">
        <v>659</v>
      </c>
      <c r="C45" s="12" t="s">
        <v>1178</v>
      </c>
      <c r="D45" s="12" t="s">
        <v>26</v>
      </c>
      <c r="E45" s="17" t="s">
        <v>660</v>
      </c>
      <c r="F45" s="17" t="s">
        <v>661</v>
      </c>
      <c r="G45" s="12">
        <v>15</v>
      </c>
      <c r="H45" s="12">
        <v>0</v>
      </c>
      <c r="I45" s="12">
        <v>2.6</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c r="AH45" s="12">
        <v>0</v>
      </c>
      <c r="AI45" s="12">
        <v>0</v>
      </c>
      <c r="AJ45" s="12">
        <v>0</v>
      </c>
      <c r="AK45" s="12">
        <v>6</v>
      </c>
      <c r="AL45" s="12">
        <f t="shared" si="1"/>
        <v>23.6</v>
      </c>
      <c r="AM45" s="12">
        <v>1</v>
      </c>
      <c r="AN45" s="12">
        <v>0</v>
      </c>
      <c r="AO45" s="12" t="s">
        <v>20</v>
      </c>
      <c r="AP45" s="12" t="s">
        <v>394</v>
      </c>
      <c r="AQ45" s="12" t="s">
        <v>662</v>
      </c>
      <c r="AR45" s="13" t="s">
        <v>663</v>
      </c>
    </row>
    <row r="46" spans="1:44" s="10" customFormat="1" ht="64" x14ac:dyDescent="0.2">
      <c r="A46" s="12" t="s">
        <v>3266</v>
      </c>
      <c r="B46" s="12" t="s">
        <v>664</v>
      </c>
      <c r="C46" s="12" t="s">
        <v>1178</v>
      </c>
      <c r="D46" s="12" t="s">
        <v>26</v>
      </c>
      <c r="E46" s="17" t="s">
        <v>660</v>
      </c>
      <c r="F46" s="17" t="s">
        <v>665</v>
      </c>
      <c r="G46" s="12">
        <v>0.6</v>
      </c>
      <c r="H46" s="12">
        <v>0</v>
      </c>
      <c r="I46" s="12">
        <v>0.16</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c r="AL46" s="12">
        <f t="shared" si="1"/>
        <v>0.76</v>
      </c>
      <c r="AM46" s="12">
        <v>1</v>
      </c>
      <c r="AN46" s="12">
        <v>0</v>
      </c>
      <c r="AO46" s="12" t="s">
        <v>14</v>
      </c>
      <c r="AP46" s="12" t="s">
        <v>527</v>
      </c>
      <c r="AQ46" s="12" t="s">
        <v>666</v>
      </c>
      <c r="AR46" s="13" t="s">
        <v>667</v>
      </c>
    </row>
    <row r="47" spans="1:44" s="113" customFormat="1" ht="64" x14ac:dyDescent="0.2">
      <c r="A47" s="120" t="s">
        <v>668</v>
      </c>
      <c r="B47" s="120" t="s">
        <v>669</v>
      </c>
      <c r="C47" s="120" t="s">
        <v>1178</v>
      </c>
      <c r="D47" s="120" t="s">
        <v>26</v>
      </c>
      <c r="E47" s="126" t="s">
        <v>670</v>
      </c>
      <c r="F47" s="126" t="s">
        <v>671</v>
      </c>
      <c r="G47" s="120">
        <v>0.6</v>
      </c>
      <c r="H47" s="120">
        <v>0</v>
      </c>
      <c r="I47" s="120">
        <v>0.26</v>
      </c>
      <c r="J47" s="120">
        <v>0</v>
      </c>
      <c r="K47" s="120">
        <v>0</v>
      </c>
      <c r="L47" s="120">
        <v>0</v>
      </c>
      <c r="M47" s="120">
        <v>0</v>
      </c>
      <c r="N47" s="120">
        <v>0</v>
      </c>
      <c r="O47" s="120">
        <v>0</v>
      </c>
      <c r="P47" s="120">
        <v>0</v>
      </c>
      <c r="Q47" s="120">
        <v>0</v>
      </c>
      <c r="R47" s="120">
        <v>0</v>
      </c>
      <c r="S47" s="120">
        <v>0</v>
      </c>
      <c r="T47" s="120">
        <v>0</v>
      </c>
      <c r="U47" s="120">
        <v>0</v>
      </c>
      <c r="V47" s="120">
        <v>0</v>
      </c>
      <c r="W47" s="120">
        <v>0</v>
      </c>
      <c r="X47" s="120">
        <v>0</v>
      </c>
      <c r="Y47" s="120">
        <v>0</v>
      </c>
      <c r="Z47" s="120">
        <v>0</v>
      </c>
      <c r="AA47" s="120">
        <v>0</v>
      </c>
      <c r="AB47" s="120">
        <v>0</v>
      </c>
      <c r="AC47" s="120">
        <v>0</v>
      </c>
      <c r="AD47" s="120">
        <v>0</v>
      </c>
      <c r="AE47" s="120">
        <v>0</v>
      </c>
      <c r="AF47" s="120">
        <v>0</v>
      </c>
      <c r="AG47" s="120">
        <v>0</v>
      </c>
      <c r="AH47" s="120">
        <v>0</v>
      </c>
      <c r="AI47" s="120">
        <v>0</v>
      </c>
      <c r="AJ47" s="120">
        <v>0</v>
      </c>
      <c r="AK47" s="120">
        <v>0</v>
      </c>
      <c r="AL47" s="120">
        <f t="shared" si="1"/>
        <v>0.86</v>
      </c>
      <c r="AM47" s="120">
        <v>0</v>
      </c>
      <c r="AN47" s="120">
        <v>1</v>
      </c>
      <c r="AO47" s="120" t="s">
        <v>14</v>
      </c>
      <c r="AP47" s="120" t="s">
        <v>645</v>
      </c>
      <c r="AQ47" s="120" t="s">
        <v>672</v>
      </c>
      <c r="AR47" s="122" t="s">
        <v>673</v>
      </c>
    </row>
    <row r="48" spans="1:44" s="65" customFormat="1" ht="48" x14ac:dyDescent="0.2">
      <c r="A48" s="120" t="s">
        <v>679</v>
      </c>
      <c r="B48" s="120" t="s">
        <v>674</v>
      </c>
      <c r="C48" s="120" t="s">
        <v>1178</v>
      </c>
      <c r="D48" s="120" t="s">
        <v>26</v>
      </c>
      <c r="E48" s="126" t="s">
        <v>675</v>
      </c>
      <c r="F48" s="126" t="s">
        <v>676</v>
      </c>
      <c r="G48" s="120">
        <v>0.6</v>
      </c>
      <c r="H48" s="120">
        <v>0</v>
      </c>
      <c r="I48" s="120">
        <v>0.12</v>
      </c>
      <c r="J48" s="120">
        <v>0</v>
      </c>
      <c r="K48" s="120">
        <v>0</v>
      </c>
      <c r="L48" s="120">
        <v>0</v>
      </c>
      <c r="M48" s="120">
        <v>0</v>
      </c>
      <c r="N48" s="120">
        <v>0</v>
      </c>
      <c r="O48" s="120">
        <v>0</v>
      </c>
      <c r="P48" s="120">
        <v>0</v>
      </c>
      <c r="Q48" s="120">
        <v>0</v>
      </c>
      <c r="R48" s="120">
        <v>0</v>
      </c>
      <c r="S48" s="120">
        <v>0</v>
      </c>
      <c r="T48" s="120">
        <v>0</v>
      </c>
      <c r="U48" s="120">
        <v>0</v>
      </c>
      <c r="V48" s="120">
        <v>0</v>
      </c>
      <c r="W48" s="120">
        <v>0</v>
      </c>
      <c r="X48" s="120">
        <v>0</v>
      </c>
      <c r="Y48" s="120">
        <v>0</v>
      </c>
      <c r="Z48" s="120">
        <v>0</v>
      </c>
      <c r="AA48" s="120">
        <v>0</v>
      </c>
      <c r="AB48" s="120">
        <v>0</v>
      </c>
      <c r="AC48" s="120">
        <v>0</v>
      </c>
      <c r="AD48" s="120">
        <v>0</v>
      </c>
      <c r="AE48" s="120">
        <v>0</v>
      </c>
      <c r="AF48" s="120">
        <v>0</v>
      </c>
      <c r="AG48" s="120">
        <v>0</v>
      </c>
      <c r="AH48" s="120">
        <v>0</v>
      </c>
      <c r="AI48" s="120">
        <v>0</v>
      </c>
      <c r="AJ48" s="120">
        <v>0</v>
      </c>
      <c r="AK48" s="120">
        <v>0</v>
      </c>
      <c r="AL48" s="120">
        <f t="shared" si="1"/>
        <v>0.72</v>
      </c>
      <c r="AM48" s="120">
        <v>0</v>
      </c>
      <c r="AN48" s="120">
        <v>1</v>
      </c>
      <c r="AO48" s="120" t="s">
        <v>14</v>
      </c>
      <c r="AP48" s="120" t="s">
        <v>557</v>
      </c>
      <c r="AQ48" s="120" t="s">
        <v>677</v>
      </c>
      <c r="AR48" s="122" t="s">
        <v>678</v>
      </c>
    </row>
    <row r="49" spans="1:44" ht="64" x14ac:dyDescent="0.2">
      <c r="A49" s="12" t="s">
        <v>3267</v>
      </c>
      <c r="B49" s="12" t="s">
        <v>156</v>
      </c>
      <c r="C49" s="12" t="s">
        <v>1178</v>
      </c>
      <c r="D49" s="12" t="s">
        <v>26</v>
      </c>
      <c r="E49" s="17" t="s">
        <v>157</v>
      </c>
      <c r="F49" s="17" t="s">
        <v>158</v>
      </c>
      <c r="G49" s="12">
        <v>0.9</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0.28000000000000003</v>
      </c>
      <c r="AG49" s="12">
        <v>0</v>
      </c>
      <c r="AH49" s="12">
        <v>0</v>
      </c>
      <c r="AI49" s="12">
        <v>0</v>
      </c>
      <c r="AJ49" s="12">
        <v>0</v>
      </c>
      <c r="AK49" s="12">
        <v>0</v>
      </c>
      <c r="AL49" s="12">
        <f t="shared" si="1"/>
        <v>1.1800000000000002</v>
      </c>
      <c r="AM49" s="12">
        <v>0</v>
      </c>
      <c r="AN49" s="12">
        <v>1</v>
      </c>
      <c r="AO49" s="12" t="s">
        <v>14</v>
      </c>
      <c r="AP49" s="12" t="s">
        <v>680</v>
      </c>
      <c r="AQ49" s="12" t="s">
        <v>482</v>
      </c>
      <c r="AR49" s="13" t="s">
        <v>160</v>
      </c>
    </row>
    <row r="50" spans="1:44" ht="32" x14ac:dyDescent="0.2">
      <c r="A50" s="12" t="s">
        <v>3268</v>
      </c>
      <c r="B50" s="12" t="s">
        <v>681</v>
      </c>
      <c r="C50" s="12" t="s">
        <v>1178</v>
      </c>
      <c r="D50" s="12" t="s">
        <v>26</v>
      </c>
      <c r="E50" s="17" t="s">
        <v>682</v>
      </c>
      <c r="F50" s="17" t="s">
        <v>139</v>
      </c>
      <c r="G50" s="12">
        <v>0</v>
      </c>
      <c r="H50" s="12">
        <v>0</v>
      </c>
      <c r="I50" s="12">
        <v>0</v>
      </c>
      <c r="J50" s="12">
        <v>0</v>
      </c>
      <c r="K50" s="12">
        <v>0</v>
      </c>
      <c r="L50" s="12">
        <v>0</v>
      </c>
      <c r="M50" s="12">
        <v>0</v>
      </c>
      <c r="N50" s="12">
        <v>0</v>
      </c>
      <c r="O50" s="12">
        <v>0</v>
      </c>
      <c r="P50" s="12">
        <v>0</v>
      </c>
      <c r="Q50" s="12">
        <v>0</v>
      </c>
      <c r="R50" s="12">
        <v>0</v>
      </c>
      <c r="S50" s="12">
        <v>0</v>
      </c>
      <c r="T50" s="12">
        <v>5.5</v>
      </c>
      <c r="U50" s="12">
        <v>0</v>
      </c>
      <c r="V50" s="12">
        <v>0</v>
      </c>
      <c r="W50" s="12">
        <v>0</v>
      </c>
      <c r="X50" s="12">
        <v>0</v>
      </c>
      <c r="Y50" s="12">
        <v>0</v>
      </c>
      <c r="Z50" s="12">
        <v>0</v>
      </c>
      <c r="AA50" s="12">
        <v>0</v>
      </c>
      <c r="AB50" s="12">
        <v>0</v>
      </c>
      <c r="AC50" s="12">
        <v>0</v>
      </c>
      <c r="AD50" s="12">
        <v>0</v>
      </c>
      <c r="AE50" s="12">
        <v>0</v>
      </c>
      <c r="AF50" s="12">
        <v>2</v>
      </c>
      <c r="AG50" s="12">
        <v>0</v>
      </c>
      <c r="AH50" s="12">
        <v>0</v>
      </c>
      <c r="AI50" s="12">
        <v>0</v>
      </c>
      <c r="AJ50" s="12">
        <v>0</v>
      </c>
      <c r="AK50" s="12">
        <v>0</v>
      </c>
      <c r="AL50" s="12">
        <f t="shared" si="1"/>
        <v>7.5</v>
      </c>
      <c r="AM50" s="12">
        <v>1</v>
      </c>
      <c r="AN50" s="12">
        <v>0</v>
      </c>
      <c r="AO50" s="12" t="s">
        <v>150</v>
      </c>
      <c r="AP50" s="12" t="s">
        <v>409</v>
      </c>
      <c r="AQ50" s="12" t="s">
        <v>683</v>
      </c>
      <c r="AR50" s="13" t="s">
        <v>684</v>
      </c>
    </row>
    <row r="51" spans="1:44" ht="32" x14ac:dyDescent="0.2">
      <c r="A51" s="12" t="s">
        <v>3269</v>
      </c>
      <c r="B51" s="12" t="s">
        <v>685</v>
      </c>
      <c r="C51" s="12" t="s">
        <v>1178</v>
      </c>
      <c r="D51" s="12" t="s">
        <v>26</v>
      </c>
      <c r="E51" s="17" t="s">
        <v>686</v>
      </c>
      <c r="F51" s="17" t="s">
        <v>687</v>
      </c>
      <c r="G51" s="12">
        <v>0.6</v>
      </c>
      <c r="H51" s="12">
        <v>0</v>
      </c>
      <c r="I51" s="12">
        <v>0.106</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12">
        <v>0</v>
      </c>
      <c r="AK51" s="12">
        <v>0</v>
      </c>
      <c r="AL51" s="12">
        <f t="shared" si="1"/>
        <v>0.70599999999999996</v>
      </c>
      <c r="AM51" s="12">
        <v>1</v>
      </c>
      <c r="AN51" s="12">
        <v>0</v>
      </c>
      <c r="AO51" s="12" t="s">
        <v>14</v>
      </c>
      <c r="AP51" s="12" t="s">
        <v>527</v>
      </c>
      <c r="AQ51" s="12" t="s">
        <v>688</v>
      </c>
      <c r="AR51" s="13" t="s">
        <v>689</v>
      </c>
    </row>
    <row r="52" spans="1:44" ht="32" x14ac:dyDescent="0.2">
      <c r="A52" s="12" t="s">
        <v>3270</v>
      </c>
      <c r="B52" s="12" t="s">
        <v>690</v>
      </c>
      <c r="C52" s="12" t="s">
        <v>1178</v>
      </c>
      <c r="D52" s="12" t="s">
        <v>26</v>
      </c>
      <c r="E52" s="17" t="s">
        <v>686</v>
      </c>
      <c r="F52" s="17" t="s">
        <v>691</v>
      </c>
      <c r="G52" s="12">
        <v>0</v>
      </c>
      <c r="H52" s="12">
        <v>0</v>
      </c>
      <c r="I52" s="12">
        <v>5</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19.100000000000001</v>
      </c>
      <c r="AH52" s="12">
        <v>0</v>
      </c>
      <c r="AI52" s="12">
        <v>0</v>
      </c>
      <c r="AJ52" s="12">
        <v>0</v>
      </c>
      <c r="AK52" s="12">
        <v>0</v>
      </c>
      <c r="AL52" s="12">
        <f t="shared" si="1"/>
        <v>24.1</v>
      </c>
      <c r="AM52" s="12">
        <v>1</v>
      </c>
      <c r="AN52" s="12">
        <v>0</v>
      </c>
      <c r="AO52" s="12" t="s">
        <v>20</v>
      </c>
      <c r="AP52" s="12"/>
      <c r="AQ52" s="12" t="s">
        <v>692</v>
      </c>
      <c r="AR52" s="13" t="s">
        <v>693</v>
      </c>
    </row>
    <row r="53" spans="1:44" ht="48" x14ac:dyDescent="0.2">
      <c r="A53" s="12" t="s">
        <v>3271</v>
      </c>
      <c r="B53" s="12" t="s">
        <v>821</v>
      </c>
      <c r="C53" s="12" t="s">
        <v>1178</v>
      </c>
      <c r="D53" s="12" t="s">
        <v>3</v>
      </c>
      <c r="E53" s="17" t="s">
        <v>822</v>
      </c>
      <c r="F53" s="17"/>
      <c r="G53" s="12">
        <v>0</v>
      </c>
      <c r="H53" s="12">
        <v>43.2</v>
      </c>
      <c r="I53" s="12">
        <v>0</v>
      </c>
      <c r="J53" s="12">
        <v>0</v>
      </c>
      <c r="K53" s="12">
        <v>0</v>
      </c>
      <c r="L53" s="12">
        <v>0</v>
      </c>
      <c r="M53" s="12"/>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c r="AL53" s="12">
        <f t="shared" si="1"/>
        <v>43.2</v>
      </c>
      <c r="AM53" s="12">
        <v>1</v>
      </c>
      <c r="AN53" s="12">
        <v>0</v>
      </c>
      <c r="AO53" s="12" t="s">
        <v>209</v>
      </c>
      <c r="AP53" s="12" t="s">
        <v>394</v>
      </c>
      <c r="AQ53" s="12" t="s">
        <v>823</v>
      </c>
      <c r="AR53" s="21" t="s">
        <v>824</v>
      </c>
    </row>
    <row r="54" spans="1:44" s="65" customFormat="1" ht="112" x14ac:dyDescent="0.2">
      <c r="A54" s="120" t="s">
        <v>843</v>
      </c>
      <c r="B54" s="120" t="s">
        <v>837</v>
      </c>
      <c r="C54" s="120" t="s">
        <v>1178</v>
      </c>
      <c r="D54" s="120" t="s">
        <v>3</v>
      </c>
      <c r="E54" s="126"/>
      <c r="F54" s="126"/>
      <c r="G54" s="120">
        <v>0</v>
      </c>
      <c r="H54" s="120">
        <v>0</v>
      </c>
      <c r="I54" s="120">
        <v>0</v>
      </c>
      <c r="J54" s="120">
        <v>0</v>
      </c>
      <c r="K54" s="120">
        <v>0</v>
      </c>
      <c r="L54" s="120">
        <v>0</v>
      </c>
      <c r="M54" s="120">
        <v>0</v>
      </c>
      <c r="N54" s="120">
        <v>0</v>
      </c>
      <c r="O54" s="120">
        <v>0</v>
      </c>
      <c r="P54" s="120">
        <v>0</v>
      </c>
      <c r="Q54" s="120">
        <v>1.3</v>
      </c>
      <c r="R54" s="120">
        <v>0</v>
      </c>
      <c r="S54" s="120">
        <v>0.5</v>
      </c>
      <c r="T54" s="120">
        <v>0</v>
      </c>
      <c r="U54" s="120">
        <v>0</v>
      </c>
      <c r="V54" s="120">
        <v>0</v>
      </c>
      <c r="W54" s="120">
        <v>0</v>
      </c>
      <c r="X54" s="120">
        <v>0</v>
      </c>
      <c r="Y54" s="120">
        <v>0</v>
      </c>
      <c r="Z54" s="120">
        <v>0</v>
      </c>
      <c r="AA54" s="120">
        <v>0</v>
      </c>
      <c r="AB54" s="120">
        <v>0</v>
      </c>
      <c r="AC54" s="120">
        <v>0</v>
      </c>
      <c r="AD54" s="120">
        <v>0</v>
      </c>
      <c r="AE54" s="120">
        <v>0</v>
      </c>
      <c r="AF54" s="120">
        <v>0</v>
      </c>
      <c r="AG54" s="120">
        <v>0</v>
      </c>
      <c r="AH54" s="120">
        <v>0</v>
      </c>
      <c r="AI54" s="120">
        <v>0</v>
      </c>
      <c r="AJ54" s="120">
        <v>0</v>
      </c>
      <c r="AK54" s="120">
        <v>0</v>
      </c>
      <c r="AL54" s="120">
        <f t="shared" si="1"/>
        <v>1.8</v>
      </c>
      <c r="AM54" s="120">
        <v>0</v>
      </c>
      <c r="AN54" s="120">
        <v>1</v>
      </c>
      <c r="AO54" s="120" t="s">
        <v>14</v>
      </c>
      <c r="AP54" s="120" t="s">
        <v>841</v>
      </c>
      <c r="AQ54" s="120" t="s">
        <v>840</v>
      </c>
      <c r="AR54" s="122" t="s">
        <v>842</v>
      </c>
    </row>
    <row r="55" spans="1:44" s="65" customFormat="1" ht="64" x14ac:dyDescent="0.2">
      <c r="A55" s="120" t="s">
        <v>851</v>
      </c>
      <c r="B55" s="120" t="s">
        <v>844</v>
      </c>
      <c r="C55" s="120" t="s">
        <v>1178</v>
      </c>
      <c r="D55" s="120" t="s">
        <v>3</v>
      </c>
      <c r="E55" s="126" t="s">
        <v>847</v>
      </c>
      <c r="F55" s="126" t="s">
        <v>848</v>
      </c>
      <c r="G55" s="120">
        <v>0</v>
      </c>
      <c r="H55" s="120">
        <v>0</v>
      </c>
      <c r="I55" s="120">
        <v>0</v>
      </c>
      <c r="J55" s="120">
        <v>0</v>
      </c>
      <c r="K55" s="120">
        <v>0</v>
      </c>
      <c r="L55" s="120">
        <v>0</v>
      </c>
      <c r="M55" s="120">
        <v>1</v>
      </c>
      <c r="N55" s="120">
        <v>1</v>
      </c>
      <c r="O55" s="120">
        <v>0</v>
      </c>
      <c r="P55" s="120">
        <v>0</v>
      </c>
      <c r="Q55" s="120">
        <v>0.5</v>
      </c>
      <c r="R55" s="120">
        <v>0</v>
      </c>
      <c r="S55" s="120">
        <v>0</v>
      </c>
      <c r="T55" s="120">
        <v>0</v>
      </c>
      <c r="U55" s="120">
        <v>0</v>
      </c>
      <c r="V55" s="120">
        <v>0</v>
      </c>
      <c r="W55" s="120">
        <v>0</v>
      </c>
      <c r="X55" s="120">
        <v>0</v>
      </c>
      <c r="Y55" s="120">
        <v>0</v>
      </c>
      <c r="Z55" s="120">
        <v>0</v>
      </c>
      <c r="AA55" s="120">
        <v>0</v>
      </c>
      <c r="AB55" s="120">
        <v>0</v>
      </c>
      <c r="AC55" s="120">
        <v>0</v>
      </c>
      <c r="AD55" s="120">
        <v>0</v>
      </c>
      <c r="AE55" s="120">
        <v>0</v>
      </c>
      <c r="AF55" s="120">
        <v>0</v>
      </c>
      <c r="AG55" s="120">
        <v>0</v>
      </c>
      <c r="AH55" s="120">
        <v>0</v>
      </c>
      <c r="AI55" s="120">
        <v>0</v>
      </c>
      <c r="AJ55" s="120">
        <v>0</v>
      </c>
      <c r="AK55" s="120">
        <v>0</v>
      </c>
      <c r="AL55" s="120">
        <f t="shared" si="1"/>
        <v>2.5</v>
      </c>
      <c r="AM55" s="120">
        <v>1</v>
      </c>
      <c r="AN55" s="120">
        <v>0</v>
      </c>
      <c r="AO55" s="120" t="s">
        <v>14</v>
      </c>
      <c r="AP55" s="120" t="s">
        <v>849</v>
      </c>
      <c r="AQ55" s="120" t="s">
        <v>2049</v>
      </c>
      <c r="AR55" s="122" t="s">
        <v>850</v>
      </c>
    </row>
    <row r="56" spans="1:44" ht="112" x14ac:dyDescent="0.2">
      <c r="A56" s="12" t="s">
        <v>3272</v>
      </c>
      <c r="B56" s="12" t="s">
        <v>852</v>
      </c>
      <c r="C56" s="12" t="s">
        <v>1178</v>
      </c>
      <c r="D56" s="12" t="s">
        <v>3</v>
      </c>
      <c r="E56" s="17" t="s">
        <v>853</v>
      </c>
      <c r="F56" s="17"/>
      <c r="G56" s="12">
        <v>0</v>
      </c>
      <c r="H56" s="12">
        <v>0</v>
      </c>
      <c r="I56" s="12">
        <v>0</v>
      </c>
      <c r="J56" s="12">
        <v>0</v>
      </c>
      <c r="K56" s="12">
        <v>0</v>
      </c>
      <c r="L56" s="12">
        <v>0</v>
      </c>
      <c r="M56" s="12">
        <v>0</v>
      </c>
      <c r="N56" s="12">
        <v>0</v>
      </c>
      <c r="O56" s="12">
        <v>0</v>
      </c>
      <c r="P56" s="12">
        <v>0</v>
      </c>
      <c r="Q56" s="12">
        <v>0</v>
      </c>
      <c r="R56" s="12">
        <v>1</v>
      </c>
      <c r="S56" s="12">
        <v>0</v>
      </c>
      <c r="T56" s="12">
        <v>3</v>
      </c>
      <c r="U56" s="12">
        <v>0</v>
      </c>
      <c r="V56" s="12">
        <v>0</v>
      </c>
      <c r="W56" s="12">
        <v>0</v>
      </c>
      <c r="X56" s="12">
        <v>0</v>
      </c>
      <c r="Y56" s="12">
        <v>0</v>
      </c>
      <c r="Z56" s="12">
        <v>0</v>
      </c>
      <c r="AA56" s="12">
        <v>0</v>
      </c>
      <c r="AB56" s="12">
        <v>0</v>
      </c>
      <c r="AC56" s="12">
        <v>0</v>
      </c>
      <c r="AD56" s="12">
        <v>0</v>
      </c>
      <c r="AE56" s="12">
        <v>0.5</v>
      </c>
      <c r="AF56" s="12">
        <v>0</v>
      </c>
      <c r="AG56" s="12">
        <v>0</v>
      </c>
      <c r="AH56" s="12">
        <v>0</v>
      </c>
      <c r="AI56" s="12">
        <v>0</v>
      </c>
      <c r="AJ56" s="12">
        <v>0</v>
      </c>
      <c r="AK56" s="12">
        <v>0</v>
      </c>
      <c r="AL56" s="12">
        <f t="shared" si="1"/>
        <v>4.5</v>
      </c>
      <c r="AM56" s="12">
        <v>1</v>
      </c>
      <c r="AN56" s="12">
        <v>0</v>
      </c>
      <c r="AO56" s="12" t="s">
        <v>20</v>
      </c>
      <c r="AP56" s="12" t="s">
        <v>856</v>
      </c>
      <c r="AQ56" s="12" t="s">
        <v>855</v>
      </c>
      <c r="AR56" s="21" t="s">
        <v>857</v>
      </c>
    </row>
    <row r="57" spans="1:44" ht="96" x14ac:dyDescent="0.2">
      <c r="A57" s="12" t="s">
        <v>3273</v>
      </c>
      <c r="B57" s="12" t="s">
        <v>858</v>
      </c>
      <c r="C57" s="12" t="s">
        <v>1178</v>
      </c>
      <c r="D57" s="12" t="s">
        <v>3</v>
      </c>
      <c r="E57" s="17" t="s">
        <v>859</v>
      </c>
      <c r="F57" s="17"/>
      <c r="G57" s="12">
        <v>0</v>
      </c>
      <c r="H57" s="12">
        <v>0</v>
      </c>
      <c r="I57" s="12">
        <v>0</v>
      </c>
      <c r="J57" s="12">
        <v>0</v>
      </c>
      <c r="K57" s="12">
        <v>0</v>
      </c>
      <c r="L57" s="12">
        <v>0</v>
      </c>
      <c r="M57" s="12">
        <v>0</v>
      </c>
      <c r="N57" s="12">
        <v>0</v>
      </c>
      <c r="O57" s="12">
        <v>0</v>
      </c>
      <c r="P57" s="12">
        <v>0</v>
      </c>
      <c r="Q57" s="12">
        <v>0</v>
      </c>
      <c r="R57" s="12">
        <v>0</v>
      </c>
      <c r="S57" s="12">
        <v>0</v>
      </c>
      <c r="T57" s="12">
        <v>25</v>
      </c>
      <c r="U57" s="12">
        <v>0</v>
      </c>
      <c r="V57" s="12">
        <v>0</v>
      </c>
      <c r="W57" s="12">
        <v>0</v>
      </c>
      <c r="X57" s="12">
        <v>0</v>
      </c>
      <c r="Y57" s="12">
        <v>0</v>
      </c>
      <c r="Z57" s="12">
        <v>0</v>
      </c>
      <c r="AA57" s="12">
        <v>0</v>
      </c>
      <c r="AB57" s="12">
        <v>0</v>
      </c>
      <c r="AC57" s="12">
        <v>0</v>
      </c>
      <c r="AD57" s="12">
        <v>0</v>
      </c>
      <c r="AE57" s="12">
        <v>0</v>
      </c>
      <c r="AF57" s="15">
        <v>85.3</v>
      </c>
      <c r="AG57" s="12">
        <v>0</v>
      </c>
      <c r="AH57" s="12">
        <v>0</v>
      </c>
      <c r="AI57" s="12">
        <v>0</v>
      </c>
      <c r="AJ57" s="12">
        <v>0</v>
      </c>
      <c r="AK57" s="12">
        <v>0</v>
      </c>
      <c r="AL57" s="131">
        <f t="shared" si="1"/>
        <v>110.3</v>
      </c>
      <c r="AM57" s="12">
        <v>0</v>
      </c>
      <c r="AN57" s="12">
        <v>1</v>
      </c>
      <c r="AO57" s="12" t="s">
        <v>20</v>
      </c>
      <c r="AP57" s="12" t="s">
        <v>511</v>
      </c>
      <c r="AQ57" s="12" t="s">
        <v>860</v>
      </c>
      <c r="AR57" s="21" t="s">
        <v>861</v>
      </c>
    </row>
    <row r="58" spans="1:44" ht="80" x14ac:dyDescent="0.2">
      <c r="A58" s="12" t="s">
        <v>3275</v>
      </c>
      <c r="B58" s="12" t="s">
        <v>862</v>
      </c>
      <c r="C58" s="12" t="s">
        <v>1178</v>
      </c>
      <c r="D58" s="12" t="s">
        <v>3</v>
      </c>
      <c r="E58" s="17" t="s">
        <v>863</v>
      </c>
      <c r="F58" s="17"/>
      <c r="G58" s="12">
        <v>0</v>
      </c>
      <c r="H58" s="12">
        <v>0</v>
      </c>
      <c r="I58" s="12">
        <v>0</v>
      </c>
      <c r="J58" s="12">
        <v>0</v>
      </c>
      <c r="K58" s="12">
        <v>0</v>
      </c>
      <c r="L58" s="12">
        <v>0</v>
      </c>
      <c r="M58" s="12">
        <v>0</v>
      </c>
      <c r="N58" s="12">
        <v>0</v>
      </c>
      <c r="O58" s="12">
        <v>0</v>
      </c>
      <c r="P58" s="12">
        <v>0</v>
      </c>
      <c r="Q58" s="12">
        <v>0</v>
      </c>
      <c r="R58" s="12">
        <v>0</v>
      </c>
      <c r="S58" s="12">
        <v>0</v>
      </c>
      <c r="T58" s="12">
        <v>47</v>
      </c>
      <c r="U58" s="12">
        <v>0</v>
      </c>
      <c r="V58" s="12">
        <v>0</v>
      </c>
      <c r="W58" s="12">
        <v>0</v>
      </c>
      <c r="X58" s="12">
        <v>0</v>
      </c>
      <c r="Y58" s="12">
        <v>0</v>
      </c>
      <c r="Z58" s="12">
        <v>0</v>
      </c>
      <c r="AA58" s="12">
        <v>0</v>
      </c>
      <c r="AB58" s="12">
        <v>0</v>
      </c>
      <c r="AC58" s="12">
        <v>0</v>
      </c>
      <c r="AD58" s="12">
        <v>0</v>
      </c>
      <c r="AE58" s="12">
        <v>0</v>
      </c>
      <c r="AF58" s="16">
        <v>110.3</v>
      </c>
      <c r="AG58" s="12">
        <v>0</v>
      </c>
      <c r="AH58" s="12">
        <v>0</v>
      </c>
      <c r="AI58" s="12">
        <v>0</v>
      </c>
      <c r="AJ58" s="12">
        <v>0</v>
      </c>
      <c r="AK58" s="12">
        <v>0</v>
      </c>
      <c r="AL58" s="131">
        <f t="shared" si="1"/>
        <v>157.30000000000001</v>
      </c>
      <c r="AM58" s="12">
        <v>0</v>
      </c>
      <c r="AN58" s="12">
        <v>1</v>
      </c>
      <c r="AO58" s="12" t="s">
        <v>20</v>
      </c>
      <c r="AP58" s="12" t="s">
        <v>511</v>
      </c>
      <c r="AQ58" s="12" t="s">
        <v>3274</v>
      </c>
      <c r="AR58" s="13" t="s">
        <v>864</v>
      </c>
    </row>
    <row r="59" spans="1:44" ht="112" x14ac:dyDescent="0.2">
      <c r="A59" s="12" t="s">
        <v>3276</v>
      </c>
      <c r="B59" s="12" t="s">
        <v>866</v>
      </c>
      <c r="C59" s="12" t="s">
        <v>1178</v>
      </c>
      <c r="D59" s="12" t="s">
        <v>3</v>
      </c>
      <c r="E59" s="17" t="s">
        <v>863</v>
      </c>
      <c r="F59" s="17"/>
      <c r="G59" s="12">
        <v>0</v>
      </c>
      <c r="H59" s="12">
        <v>0</v>
      </c>
      <c r="I59" s="12">
        <v>0</v>
      </c>
      <c r="J59" s="12">
        <v>0</v>
      </c>
      <c r="K59" s="12">
        <v>0</v>
      </c>
      <c r="L59" s="12">
        <v>0</v>
      </c>
      <c r="M59" s="12">
        <v>0</v>
      </c>
      <c r="N59" s="12">
        <v>0</v>
      </c>
      <c r="O59" s="12">
        <v>0</v>
      </c>
      <c r="P59" s="12">
        <v>0</v>
      </c>
      <c r="Q59" s="12">
        <v>0</v>
      </c>
      <c r="R59" s="12">
        <v>0</v>
      </c>
      <c r="S59" s="12">
        <v>0</v>
      </c>
      <c r="T59" s="12">
        <v>22</v>
      </c>
      <c r="U59" s="12">
        <v>16.3</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c r="AL59" s="131">
        <f t="shared" si="1"/>
        <v>38.299999999999997</v>
      </c>
      <c r="AM59" s="12">
        <v>0</v>
      </c>
      <c r="AN59" s="12">
        <v>1</v>
      </c>
      <c r="AO59" s="12" t="s">
        <v>20</v>
      </c>
      <c r="AP59" s="12" t="s">
        <v>511</v>
      </c>
      <c r="AQ59" s="12" t="s">
        <v>867</v>
      </c>
      <c r="AR59" s="21" t="s">
        <v>868</v>
      </c>
    </row>
    <row r="60" spans="1:44" ht="80" x14ac:dyDescent="0.2">
      <c r="A60" s="12" t="s">
        <v>3277</v>
      </c>
      <c r="B60" s="12" t="s">
        <v>869</v>
      </c>
      <c r="C60" s="12" t="s">
        <v>1178</v>
      </c>
      <c r="D60" s="12" t="s">
        <v>3</v>
      </c>
      <c r="E60" s="17" t="s">
        <v>870</v>
      </c>
      <c r="F60" s="17"/>
      <c r="G60" s="12">
        <v>0</v>
      </c>
      <c r="H60" s="12">
        <v>0</v>
      </c>
      <c r="I60" s="12">
        <v>0</v>
      </c>
      <c r="J60" s="12">
        <v>0</v>
      </c>
      <c r="K60" s="12">
        <v>0</v>
      </c>
      <c r="L60" s="12">
        <v>0</v>
      </c>
      <c r="M60" s="12">
        <v>0</v>
      </c>
      <c r="N60" s="12">
        <v>0</v>
      </c>
      <c r="O60" s="12">
        <v>0</v>
      </c>
      <c r="P60" s="12">
        <v>0</v>
      </c>
      <c r="Q60" s="12">
        <v>0</v>
      </c>
      <c r="R60" s="12">
        <v>0</v>
      </c>
      <c r="S60" s="12">
        <v>0</v>
      </c>
      <c r="T60" s="12">
        <v>110</v>
      </c>
      <c r="U60" s="12">
        <v>0</v>
      </c>
      <c r="V60" s="12">
        <v>0</v>
      </c>
      <c r="W60" s="12">
        <v>0</v>
      </c>
      <c r="X60" s="12">
        <v>0</v>
      </c>
      <c r="Y60" s="12">
        <v>0</v>
      </c>
      <c r="Z60" s="12">
        <v>0</v>
      </c>
      <c r="AA60" s="12">
        <v>0</v>
      </c>
      <c r="AB60" s="12">
        <v>0</v>
      </c>
      <c r="AC60" s="12">
        <v>0</v>
      </c>
      <c r="AD60" s="12">
        <v>0</v>
      </c>
      <c r="AE60" s="12">
        <v>0</v>
      </c>
      <c r="AF60" s="15">
        <v>191</v>
      </c>
      <c r="AG60" s="12">
        <v>0</v>
      </c>
      <c r="AH60" s="12">
        <v>0</v>
      </c>
      <c r="AI60" s="12">
        <v>0</v>
      </c>
      <c r="AJ60" s="12">
        <v>0</v>
      </c>
      <c r="AK60" s="12">
        <v>0</v>
      </c>
      <c r="AL60" s="131">
        <f t="shared" si="1"/>
        <v>301</v>
      </c>
      <c r="AM60" s="12">
        <v>0</v>
      </c>
      <c r="AN60" s="12">
        <v>1</v>
      </c>
      <c r="AO60" s="12" t="s">
        <v>20</v>
      </c>
      <c r="AP60" s="12" t="s">
        <v>872</v>
      </c>
      <c r="AQ60" s="12" t="s">
        <v>871</v>
      </c>
      <c r="AR60" s="21" t="s">
        <v>873</v>
      </c>
    </row>
    <row r="61" spans="1:44" ht="64" x14ac:dyDescent="0.2">
      <c r="A61" s="12" t="s">
        <v>3278</v>
      </c>
      <c r="B61" s="12" t="s">
        <v>874</v>
      </c>
      <c r="C61" s="12" t="s">
        <v>1178</v>
      </c>
      <c r="D61" s="12" t="s">
        <v>26</v>
      </c>
      <c r="E61" s="17" t="s">
        <v>601</v>
      </c>
      <c r="F61" s="17" t="s">
        <v>321</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21.5</v>
      </c>
      <c r="Y61" s="12">
        <v>0</v>
      </c>
      <c r="Z61" s="12">
        <v>0</v>
      </c>
      <c r="AA61" s="12">
        <v>0</v>
      </c>
      <c r="AB61" s="12">
        <v>0</v>
      </c>
      <c r="AC61" s="12">
        <v>0</v>
      </c>
      <c r="AD61" s="12">
        <v>0</v>
      </c>
      <c r="AE61" s="12">
        <v>0</v>
      </c>
      <c r="AF61" s="12">
        <v>0</v>
      </c>
      <c r="AG61" s="12">
        <v>0</v>
      </c>
      <c r="AH61" s="12">
        <v>0</v>
      </c>
      <c r="AI61" s="12">
        <v>0</v>
      </c>
      <c r="AJ61" s="12">
        <v>0</v>
      </c>
      <c r="AK61" s="12">
        <v>0</v>
      </c>
      <c r="AL61" s="12">
        <f t="shared" si="1"/>
        <v>21.5</v>
      </c>
      <c r="AM61" s="12">
        <v>0</v>
      </c>
      <c r="AN61" s="12">
        <v>1</v>
      </c>
      <c r="AO61" s="12" t="s">
        <v>20</v>
      </c>
      <c r="AP61" s="12" t="s">
        <v>876</v>
      </c>
      <c r="AQ61" s="12" t="s">
        <v>875</v>
      </c>
      <c r="AR61" s="21" t="s">
        <v>877</v>
      </c>
    </row>
    <row r="62" spans="1:44" ht="48" x14ac:dyDescent="0.2">
      <c r="A62" s="12" t="s">
        <v>3279</v>
      </c>
      <c r="B62" s="12" t="s">
        <v>878</v>
      </c>
      <c r="C62" s="12" t="s">
        <v>1178</v>
      </c>
      <c r="D62" s="12" t="s">
        <v>26</v>
      </c>
      <c r="E62" s="17" t="s">
        <v>882</v>
      </c>
      <c r="F62" s="17" t="s">
        <v>102</v>
      </c>
      <c r="G62" s="12">
        <v>0</v>
      </c>
      <c r="H62" s="12">
        <v>0</v>
      </c>
      <c r="I62" s="12">
        <v>4</v>
      </c>
      <c r="J62" s="12">
        <v>0</v>
      </c>
      <c r="K62" s="12">
        <v>0</v>
      </c>
      <c r="L62" s="12">
        <v>0</v>
      </c>
      <c r="M62" s="12">
        <v>0</v>
      </c>
      <c r="N62" s="12">
        <v>0</v>
      </c>
      <c r="O62" s="12">
        <v>0</v>
      </c>
      <c r="P62" s="12">
        <v>0</v>
      </c>
      <c r="Q62" s="12">
        <v>0</v>
      </c>
      <c r="R62" s="12">
        <v>0</v>
      </c>
      <c r="S62" s="12">
        <v>0</v>
      </c>
      <c r="T62" s="12">
        <v>0</v>
      </c>
      <c r="U62" s="12">
        <v>0</v>
      </c>
      <c r="V62" s="12">
        <v>0</v>
      </c>
      <c r="W62" s="12">
        <v>0</v>
      </c>
      <c r="X62" s="12">
        <v>18</v>
      </c>
      <c r="Y62" s="12">
        <v>0</v>
      </c>
      <c r="Z62" s="12">
        <v>8</v>
      </c>
      <c r="AA62" s="12">
        <v>0</v>
      </c>
      <c r="AB62" s="12">
        <v>0</v>
      </c>
      <c r="AC62" s="12">
        <v>0</v>
      </c>
      <c r="AD62" s="12">
        <v>0</v>
      </c>
      <c r="AE62" s="12">
        <v>0</v>
      </c>
      <c r="AF62" s="12">
        <v>0</v>
      </c>
      <c r="AG62" s="12">
        <v>0</v>
      </c>
      <c r="AH62" s="12">
        <v>0</v>
      </c>
      <c r="AI62" s="12">
        <v>0</v>
      </c>
      <c r="AJ62" s="12">
        <v>0</v>
      </c>
      <c r="AK62" s="12">
        <v>0</v>
      </c>
      <c r="AL62" s="12">
        <f t="shared" si="1"/>
        <v>30</v>
      </c>
      <c r="AM62" s="12">
        <v>0</v>
      </c>
      <c r="AN62" s="12">
        <v>1</v>
      </c>
      <c r="AO62" s="12" t="s">
        <v>150</v>
      </c>
      <c r="AP62" s="12" t="s">
        <v>511</v>
      </c>
      <c r="AQ62" s="12" t="s">
        <v>880</v>
      </c>
      <c r="AR62" s="13" t="s">
        <v>881</v>
      </c>
    </row>
    <row r="63" spans="1:44" ht="48" x14ac:dyDescent="0.2">
      <c r="A63" s="12" t="s">
        <v>3280</v>
      </c>
      <c r="B63" s="12" t="s">
        <v>883</v>
      </c>
      <c r="C63" s="12" t="s">
        <v>1178</v>
      </c>
      <c r="D63" s="12" t="s">
        <v>26</v>
      </c>
      <c r="E63" s="17" t="s">
        <v>884</v>
      </c>
      <c r="F63" s="17" t="s">
        <v>471</v>
      </c>
      <c r="G63" s="12">
        <v>0</v>
      </c>
      <c r="H63" s="12">
        <v>0</v>
      </c>
      <c r="I63" s="12">
        <v>0.2</v>
      </c>
      <c r="J63" s="12">
        <v>0</v>
      </c>
      <c r="K63" s="12">
        <v>0</v>
      </c>
      <c r="L63" s="12">
        <v>0</v>
      </c>
      <c r="M63" s="12">
        <v>0</v>
      </c>
      <c r="N63" s="12">
        <v>0</v>
      </c>
      <c r="O63" s="12">
        <v>0</v>
      </c>
      <c r="P63" s="12">
        <v>0</v>
      </c>
      <c r="Q63" s="12">
        <v>0</v>
      </c>
      <c r="R63" s="12">
        <v>0</v>
      </c>
      <c r="S63" s="12">
        <v>0</v>
      </c>
      <c r="T63" s="12">
        <v>0</v>
      </c>
      <c r="U63" s="12">
        <v>0</v>
      </c>
      <c r="V63" s="12">
        <v>0</v>
      </c>
      <c r="W63" s="12">
        <v>0</v>
      </c>
      <c r="X63" s="12">
        <v>10</v>
      </c>
      <c r="Y63" s="12">
        <v>0</v>
      </c>
      <c r="Z63" s="12">
        <v>0</v>
      </c>
      <c r="AA63" s="12">
        <v>8.1999999999999993</v>
      </c>
      <c r="AB63" s="12">
        <v>0</v>
      </c>
      <c r="AC63" s="12">
        <v>0</v>
      </c>
      <c r="AD63" s="12">
        <v>8</v>
      </c>
      <c r="AE63" s="12">
        <v>0</v>
      </c>
      <c r="AF63" s="12">
        <v>0</v>
      </c>
      <c r="AG63" s="12">
        <v>0</v>
      </c>
      <c r="AH63" s="12">
        <v>0</v>
      </c>
      <c r="AI63" s="12">
        <v>0</v>
      </c>
      <c r="AJ63" s="12">
        <v>0</v>
      </c>
      <c r="AK63" s="12">
        <v>0</v>
      </c>
      <c r="AL63" s="12">
        <f t="shared" si="1"/>
        <v>26.4</v>
      </c>
      <c r="AM63" s="12">
        <v>0</v>
      </c>
      <c r="AN63" s="12">
        <v>1</v>
      </c>
      <c r="AO63" s="12" t="s">
        <v>20</v>
      </c>
      <c r="AP63" s="12" t="s">
        <v>511</v>
      </c>
      <c r="AQ63" s="12" t="s">
        <v>887</v>
      </c>
      <c r="AR63" s="21" t="s">
        <v>888</v>
      </c>
    </row>
    <row r="64" spans="1:44" ht="128" x14ac:dyDescent="0.2">
      <c r="A64" s="12" t="s">
        <v>3281</v>
      </c>
      <c r="B64" s="12" t="s">
        <v>1042</v>
      </c>
      <c r="C64" s="12" t="s">
        <v>1178</v>
      </c>
      <c r="D64" s="12" t="s">
        <v>3</v>
      </c>
      <c r="E64" s="17" t="s">
        <v>1043</v>
      </c>
      <c r="F64" s="17"/>
      <c r="G64" s="12">
        <v>0</v>
      </c>
      <c r="H64" s="12">
        <v>0</v>
      </c>
      <c r="I64" s="12">
        <v>0</v>
      </c>
      <c r="J64" s="12">
        <v>0</v>
      </c>
      <c r="K64" s="12">
        <v>0</v>
      </c>
      <c r="L64" s="12">
        <v>0</v>
      </c>
      <c r="M64" s="12">
        <v>0</v>
      </c>
      <c r="N64" s="12">
        <v>0</v>
      </c>
      <c r="O64" s="12">
        <v>0</v>
      </c>
      <c r="P64" s="12">
        <v>0</v>
      </c>
      <c r="Q64" s="12">
        <v>0</v>
      </c>
      <c r="R64" s="12">
        <v>0</v>
      </c>
      <c r="S64" s="12">
        <v>0</v>
      </c>
      <c r="T64" s="12">
        <v>38</v>
      </c>
      <c r="U64" s="12">
        <v>0</v>
      </c>
      <c r="V64" s="12">
        <v>0</v>
      </c>
      <c r="W64" s="12">
        <v>0</v>
      </c>
      <c r="X64" s="12">
        <v>0</v>
      </c>
      <c r="Y64" s="12">
        <v>0</v>
      </c>
      <c r="Z64" s="12">
        <v>0</v>
      </c>
      <c r="AA64" s="12">
        <v>0</v>
      </c>
      <c r="AB64" s="12">
        <v>0</v>
      </c>
      <c r="AC64" s="12">
        <v>0</v>
      </c>
      <c r="AD64" s="12">
        <v>0</v>
      </c>
      <c r="AE64" s="12">
        <v>0</v>
      </c>
      <c r="AF64" s="12">
        <v>88</v>
      </c>
      <c r="AG64" s="12">
        <v>0</v>
      </c>
      <c r="AH64" s="12">
        <v>0</v>
      </c>
      <c r="AI64" s="12">
        <v>0</v>
      </c>
      <c r="AJ64" s="12">
        <v>0</v>
      </c>
      <c r="AK64" s="12">
        <v>0</v>
      </c>
      <c r="AL64" s="12">
        <f t="shared" si="1"/>
        <v>126</v>
      </c>
      <c r="AM64" s="12">
        <v>0</v>
      </c>
      <c r="AN64" s="12">
        <v>1</v>
      </c>
      <c r="AO64" s="12" t="s">
        <v>20</v>
      </c>
      <c r="AP64" s="12" t="s">
        <v>511</v>
      </c>
      <c r="AQ64" s="12" t="s">
        <v>1044</v>
      </c>
      <c r="AR64" s="21" t="s">
        <v>1045</v>
      </c>
    </row>
    <row r="65" spans="1:44" ht="112" x14ac:dyDescent="0.2">
      <c r="A65" s="12" t="s">
        <v>3283</v>
      </c>
      <c r="B65" s="12" t="s">
        <v>1088</v>
      </c>
      <c r="C65" s="12" t="s">
        <v>1178</v>
      </c>
      <c r="D65" s="12" t="s">
        <v>3</v>
      </c>
      <c r="E65" s="17" t="s">
        <v>1089</v>
      </c>
      <c r="F65" s="17"/>
      <c r="G65" s="12">
        <v>0</v>
      </c>
      <c r="H65" s="12">
        <v>0</v>
      </c>
      <c r="I65" s="12">
        <v>0</v>
      </c>
      <c r="J65" s="12">
        <v>0</v>
      </c>
      <c r="K65" s="12">
        <v>0</v>
      </c>
      <c r="L65" s="12">
        <v>0</v>
      </c>
      <c r="M65" s="12">
        <v>0</v>
      </c>
      <c r="N65" s="12">
        <v>0</v>
      </c>
      <c r="O65" s="12">
        <v>0</v>
      </c>
      <c r="P65" s="12">
        <v>0</v>
      </c>
      <c r="Q65" s="12">
        <v>0</v>
      </c>
      <c r="R65" s="12">
        <v>0</v>
      </c>
      <c r="S65" s="12">
        <v>0</v>
      </c>
      <c r="T65" s="12">
        <v>14.15</v>
      </c>
      <c r="U65" s="12">
        <v>7.7</v>
      </c>
      <c r="V65" s="12">
        <v>7.7</v>
      </c>
      <c r="W65" s="12">
        <v>0</v>
      </c>
      <c r="X65" s="12">
        <v>0</v>
      </c>
      <c r="Y65" s="12">
        <v>0</v>
      </c>
      <c r="Z65" s="12">
        <v>0</v>
      </c>
      <c r="AA65" s="12">
        <v>0</v>
      </c>
      <c r="AB65" s="12">
        <v>0</v>
      </c>
      <c r="AC65" s="12">
        <v>0</v>
      </c>
      <c r="AD65" s="12">
        <v>0</v>
      </c>
      <c r="AE65" s="12">
        <v>0</v>
      </c>
      <c r="AF65" s="12">
        <v>0</v>
      </c>
      <c r="AG65" s="12">
        <v>0</v>
      </c>
      <c r="AH65" s="12">
        <v>0</v>
      </c>
      <c r="AI65" s="12">
        <v>0</v>
      </c>
      <c r="AJ65" s="12">
        <v>0</v>
      </c>
      <c r="AK65" s="12">
        <v>0</v>
      </c>
      <c r="AL65" s="12">
        <f t="shared" si="1"/>
        <v>29.55</v>
      </c>
      <c r="AM65" s="12">
        <v>0</v>
      </c>
      <c r="AN65" s="12">
        <v>1</v>
      </c>
      <c r="AO65" s="12" t="s">
        <v>20</v>
      </c>
      <c r="AP65" s="12" t="s">
        <v>511</v>
      </c>
      <c r="AQ65" s="12" t="s">
        <v>3282</v>
      </c>
      <c r="AR65" s="21" t="s">
        <v>1091</v>
      </c>
    </row>
    <row r="66" spans="1:44" ht="64" x14ac:dyDescent="0.2">
      <c r="A66" s="12" t="s">
        <v>3284</v>
      </c>
      <c r="B66" s="12" t="s">
        <v>1176</v>
      </c>
      <c r="C66" s="12" t="s">
        <v>1178</v>
      </c>
      <c r="D66" s="12" t="s">
        <v>3</v>
      </c>
      <c r="E66" s="17" t="s">
        <v>1177</v>
      </c>
      <c r="F66" s="17"/>
      <c r="G66" s="12">
        <v>0</v>
      </c>
      <c r="H66" s="12">
        <v>0</v>
      </c>
      <c r="I66" s="12">
        <v>0</v>
      </c>
      <c r="J66" s="12">
        <v>0</v>
      </c>
      <c r="K66" s="12">
        <v>0</v>
      </c>
      <c r="L66" s="12">
        <v>0</v>
      </c>
      <c r="M66" s="12">
        <v>0</v>
      </c>
      <c r="N66" s="12">
        <v>0</v>
      </c>
      <c r="O66" s="12">
        <v>0</v>
      </c>
      <c r="P66" s="12">
        <v>0</v>
      </c>
      <c r="Q66" s="12">
        <v>0</v>
      </c>
      <c r="R66" s="12">
        <v>0</v>
      </c>
      <c r="S66" s="12">
        <v>0</v>
      </c>
      <c r="T66" s="12">
        <v>5.2</v>
      </c>
      <c r="U66" s="12">
        <v>0</v>
      </c>
      <c r="V66" s="12">
        <v>0</v>
      </c>
      <c r="W66" s="12">
        <v>0</v>
      </c>
      <c r="X66" s="12">
        <v>0</v>
      </c>
      <c r="Y66" s="12">
        <v>0</v>
      </c>
      <c r="Z66" s="12">
        <v>0</v>
      </c>
      <c r="AA66" s="12">
        <v>0</v>
      </c>
      <c r="AB66" s="12">
        <v>0</v>
      </c>
      <c r="AC66" s="12">
        <v>0</v>
      </c>
      <c r="AD66" s="12">
        <v>0</v>
      </c>
      <c r="AE66" s="12">
        <v>0</v>
      </c>
      <c r="AF66" s="12">
        <v>2.8</v>
      </c>
      <c r="AG66" s="12">
        <v>0</v>
      </c>
      <c r="AH66" s="12">
        <v>0</v>
      </c>
      <c r="AI66" s="12">
        <v>0</v>
      </c>
      <c r="AJ66" s="12">
        <v>0</v>
      </c>
      <c r="AK66" s="12">
        <v>0</v>
      </c>
      <c r="AL66" s="12">
        <f t="shared" si="1"/>
        <v>8</v>
      </c>
      <c r="AM66" s="12">
        <v>1</v>
      </c>
      <c r="AN66" s="12">
        <v>0</v>
      </c>
      <c r="AO66" s="12" t="s">
        <v>20</v>
      </c>
      <c r="AP66" s="12" t="s">
        <v>1180</v>
      </c>
      <c r="AQ66" s="12" t="s">
        <v>1179</v>
      </c>
      <c r="AR66" s="21" t="s">
        <v>1181</v>
      </c>
    </row>
    <row r="67" spans="1:44" ht="48" x14ac:dyDescent="0.2">
      <c r="A67" s="12" t="s">
        <v>3285</v>
      </c>
      <c r="B67" s="12" t="s">
        <v>1193</v>
      </c>
      <c r="C67" s="12" t="s">
        <v>1178</v>
      </c>
      <c r="D67" s="12" t="s">
        <v>3</v>
      </c>
      <c r="E67" s="17" t="s">
        <v>1194</v>
      </c>
      <c r="F67" s="17"/>
      <c r="G67" s="12">
        <v>0</v>
      </c>
      <c r="H67" s="12">
        <v>0</v>
      </c>
      <c r="I67" s="12">
        <v>0</v>
      </c>
      <c r="J67" s="12">
        <v>0</v>
      </c>
      <c r="K67" s="12">
        <v>0</v>
      </c>
      <c r="L67" s="12">
        <v>0</v>
      </c>
      <c r="M67" s="12">
        <v>0</v>
      </c>
      <c r="N67" s="12">
        <v>0</v>
      </c>
      <c r="O67" s="12">
        <v>0</v>
      </c>
      <c r="P67" s="12">
        <v>0</v>
      </c>
      <c r="Q67" s="12">
        <v>0</v>
      </c>
      <c r="R67" s="12">
        <v>0</v>
      </c>
      <c r="S67" s="12">
        <v>0</v>
      </c>
      <c r="T67" s="12">
        <v>5</v>
      </c>
      <c r="U67" s="12">
        <v>0</v>
      </c>
      <c r="V67" s="12">
        <v>0</v>
      </c>
      <c r="W67" s="12">
        <v>0</v>
      </c>
      <c r="X67" s="12">
        <v>0</v>
      </c>
      <c r="Y67" s="12">
        <v>0</v>
      </c>
      <c r="Z67" s="12">
        <v>0</v>
      </c>
      <c r="AA67" s="12">
        <v>0</v>
      </c>
      <c r="AB67" s="12">
        <v>0</v>
      </c>
      <c r="AC67" s="12">
        <v>0</v>
      </c>
      <c r="AD67" s="12">
        <v>0</v>
      </c>
      <c r="AE67" s="12">
        <v>0</v>
      </c>
      <c r="AF67" s="12">
        <v>5</v>
      </c>
      <c r="AG67" s="12">
        <v>0</v>
      </c>
      <c r="AH67" s="12">
        <v>0</v>
      </c>
      <c r="AI67" s="12">
        <v>0</v>
      </c>
      <c r="AJ67" s="12">
        <v>0</v>
      </c>
      <c r="AK67" s="12">
        <v>0</v>
      </c>
      <c r="AL67" s="12">
        <f t="shared" si="1"/>
        <v>10</v>
      </c>
      <c r="AM67" s="12">
        <v>0</v>
      </c>
      <c r="AN67" s="12">
        <v>1</v>
      </c>
      <c r="AO67" s="12" t="s">
        <v>20</v>
      </c>
      <c r="AP67" s="12" t="s">
        <v>1196</v>
      </c>
      <c r="AQ67" s="12" t="s">
        <v>1195</v>
      </c>
      <c r="AR67" s="21" t="s">
        <v>1197</v>
      </c>
    </row>
    <row r="68" spans="1:44" ht="112" x14ac:dyDescent="0.2">
      <c r="A68" s="12" t="s">
        <v>3286</v>
      </c>
      <c r="B68" s="12" t="s">
        <v>1198</v>
      </c>
      <c r="C68" s="12" t="s">
        <v>1178</v>
      </c>
      <c r="D68" s="12" t="s">
        <v>3</v>
      </c>
      <c r="E68" s="17" t="s">
        <v>853</v>
      </c>
      <c r="F68" s="17"/>
      <c r="G68" s="12">
        <v>0</v>
      </c>
      <c r="H68" s="12">
        <v>0</v>
      </c>
      <c r="I68" s="12">
        <v>0</v>
      </c>
      <c r="J68" s="12">
        <v>0</v>
      </c>
      <c r="K68" s="12">
        <v>0</v>
      </c>
      <c r="L68" s="12">
        <v>0</v>
      </c>
      <c r="M68" s="12">
        <v>0</v>
      </c>
      <c r="N68" s="12">
        <v>0</v>
      </c>
      <c r="O68" s="12">
        <v>0</v>
      </c>
      <c r="P68" s="12">
        <v>0</v>
      </c>
      <c r="Q68" s="12">
        <v>0</v>
      </c>
      <c r="R68" s="12">
        <v>0</v>
      </c>
      <c r="S68" s="12">
        <v>0</v>
      </c>
      <c r="T68" s="12">
        <v>3</v>
      </c>
      <c r="U68" s="12">
        <v>0</v>
      </c>
      <c r="V68" s="12">
        <v>0</v>
      </c>
      <c r="W68" s="12">
        <v>0</v>
      </c>
      <c r="X68" s="12">
        <v>0</v>
      </c>
      <c r="Y68" s="12">
        <v>0</v>
      </c>
      <c r="Z68" s="12">
        <v>0</v>
      </c>
      <c r="AA68" s="12">
        <v>0</v>
      </c>
      <c r="AB68" s="12">
        <v>0</v>
      </c>
      <c r="AC68" s="12">
        <v>0</v>
      </c>
      <c r="AD68" s="12">
        <v>0</v>
      </c>
      <c r="AE68" s="12">
        <v>0.5</v>
      </c>
      <c r="AF68" s="12">
        <v>1</v>
      </c>
      <c r="AG68" s="12">
        <v>0</v>
      </c>
      <c r="AH68" s="12">
        <v>0</v>
      </c>
      <c r="AI68" s="12">
        <v>0</v>
      </c>
      <c r="AJ68" s="12">
        <v>0</v>
      </c>
      <c r="AK68" s="12">
        <v>0</v>
      </c>
      <c r="AL68" s="12">
        <f t="shared" si="1"/>
        <v>4.5</v>
      </c>
      <c r="AM68" s="12">
        <v>1</v>
      </c>
      <c r="AN68" s="12">
        <v>0</v>
      </c>
      <c r="AO68" s="12" t="s">
        <v>20</v>
      </c>
      <c r="AP68" s="12" t="s">
        <v>856</v>
      </c>
      <c r="AQ68" s="12" t="s">
        <v>1199</v>
      </c>
      <c r="AR68" s="21" t="s">
        <v>857</v>
      </c>
    </row>
    <row r="69" spans="1:44" ht="80" x14ac:dyDescent="0.2">
      <c r="A69" s="12" t="s">
        <v>3287</v>
      </c>
      <c r="B69" s="12" t="s">
        <v>1212</v>
      </c>
      <c r="C69" s="12" t="s">
        <v>1178</v>
      </c>
      <c r="D69" s="12" t="s">
        <v>3</v>
      </c>
      <c r="E69" s="17" t="s">
        <v>1167</v>
      </c>
      <c r="F69" s="17"/>
      <c r="G69" s="12">
        <v>0</v>
      </c>
      <c r="H69" s="12">
        <v>0</v>
      </c>
      <c r="I69" s="12">
        <v>0</v>
      </c>
      <c r="J69" s="12">
        <v>0</v>
      </c>
      <c r="K69" s="12">
        <v>0</v>
      </c>
      <c r="L69" s="12">
        <v>0</v>
      </c>
      <c r="M69" s="12">
        <v>0</v>
      </c>
      <c r="N69" s="12">
        <v>0</v>
      </c>
      <c r="O69" s="12">
        <v>0</v>
      </c>
      <c r="P69" s="12">
        <v>0</v>
      </c>
      <c r="Q69" s="12">
        <v>0</v>
      </c>
      <c r="R69" s="12">
        <v>0</v>
      </c>
      <c r="S69" s="12">
        <v>0</v>
      </c>
      <c r="T69" s="12">
        <v>6</v>
      </c>
      <c r="U69" s="12">
        <v>0</v>
      </c>
      <c r="V69" s="12">
        <v>0</v>
      </c>
      <c r="W69" s="12">
        <v>0</v>
      </c>
      <c r="X69" s="12">
        <v>0</v>
      </c>
      <c r="Y69" s="12">
        <v>0</v>
      </c>
      <c r="Z69" s="12">
        <v>0</v>
      </c>
      <c r="AA69" s="12">
        <v>0</v>
      </c>
      <c r="AB69" s="12">
        <v>0</v>
      </c>
      <c r="AC69" s="12">
        <v>0</v>
      </c>
      <c r="AD69" s="12">
        <v>0</v>
      </c>
      <c r="AE69" s="12">
        <v>0</v>
      </c>
      <c r="AF69" s="12">
        <v>3.1</v>
      </c>
      <c r="AG69" s="12">
        <v>0</v>
      </c>
      <c r="AH69" s="12">
        <v>0</v>
      </c>
      <c r="AI69" s="12">
        <v>0</v>
      </c>
      <c r="AJ69" s="12">
        <v>0</v>
      </c>
      <c r="AK69" s="12">
        <v>0</v>
      </c>
      <c r="AL69" s="12">
        <f t="shared" si="1"/>
        <v>9.1</v>
      </c>
      <c r="AM69" s="12">
        <v>1</v>
      </c>
      <c r="AN69" s="12">
        <v>0</v>
      </c>
      <c r="AO69" s="12" t="s">
        <v>20</v>
      </c>
      <c r="AP69" s="12" t="s">
        <v>1214</v>
      </c>
      <c r="AQ69" s="12" t="s">
        <v>1213</v>
      </c>
      <c r="AR69" s="13" t="s">
        <v>1215</v>
      </c>
    </row>
    <row r="70" spans="1:44" ht="48" x14ac:dyDescent="0.2">
      <c r="A70" s="12" t="s">
        <v>3288</v>
      </c>
      <c r="B70" s="12" t="s">
        <v>1216</v>
      </c>
      <c r="C70" s="12" t="s">
        <v>1178</v>
      </c>
      <c r="D70" s="12" t="s">
        <v>3</v>
      </c>
      <c r="E70" s="17" t="s">
        <v>1156</v>
      </c>
      <c r="F70" s="17"/>
      <c r="G70" s="12">
        <v>0</v>
      </c>
      <c r="H70" s="12">
        <v>0</v>
      </c>
      <c r="I70" s="12">
        <v>0</v>
      </c>
      <c r="J70" s="12">
        <v>0</v>
      </c>
      <c r="K70" s="12">
        <v>0</v>
      </c>
      <c r="L70" s="12">
        <v>0</v>
      </c>
      <c r="M70" s="12">
        <v>0</v>
      </c>
      <c r="N70" s="12">
        <v>0</v>
      </c>
      <c r="O70" s="12">
        <v>0</v>
      </c>
      <c r="P70" s="12">
        <v>0</v>
      </c>
      <c r="Q70" s="12">
        <v>0</v>
      </c>
      <c r="R70" s="12">
        <v>0</v>
      </c>
      <c r="S70" s="12">
        <v>0</v>
      </c>
      <c r="T70" s="12">
        <v>14</v>
      </c>
      <c r="U70" s="12">
        <v>0</v>
      </c>
      <c r="V70" s="12">
        <v>0</v>
      </c>
      <c r="W70" s="12">
        <v>0</v>
      </c>
      <c r="X70" s="12">
        <v>0</v>
      </c>
      <c r="Y70" s="12">
        <v>0</v>
      </c>
      <c r="Z70" s="12">
        <v>0</v>
      </c>
      <c r="AA70" s="12">
        <v>0</v>
      </c>
      <c r="AB70" s="12">
        <v>0</v>
      </c>
      <c r="AC70" s="12">
        <v>0</v>
      </c>
      <c r="AD70" s="12">
        <v>0</v>
      </c>
      <c r="AE70" s="12">
        <v>0</v>
      </c>
      <c r="AF70" s="12">
        <v>7.4</v>
      </c>
      <c r="AG70" s="12">
        <v>0</v>
      </c>
      <c r="AH70" s="12">
        <v>0</v>
      </c>
      <c r="AI70" s="12">
        <v>0</v>
      </c>
      <c r="AJ70" s="12">
        <v>0</v>
      </c>
      <c r="AK70" s="12">
        <v>0</v>
      </c>
      <c r="AL70" s="12">
        <f t="shared" si="1"/>
        <v>21.4</v>
      </c>
      <c r="AM70" s="12">
        <v>1</v>
      </c>
      <c r="AN70" s="12">
        <v>0</v>
      </c>
      <c r="AO70" s="12" t="s">
        <v>20</v>
      </c>
      <c r="AP70" s="12" t="s">
        <v>1214</v>
      </c>
      <c r="AQ70" s="12" t="s">
        <v>1217</v>
      </c>
      <c r="AR70" s="21" t="s">
        <v>1218</v>
      </c>
    </row>
    <row r="71" spans="1:44" ht="80" x14ac:dyDescent="0.2">
      <c r="A71" s="12" t="s">
        <v>3289</v>
      </c>
      <c r="B71" s="12" t="s">
        <v>1301</v>
      </c>
      <c r="C71" s="12" t="s">
        <v>1178</v>
      </c>
      <c r="D71" s="12" t="s">
        <v>3</v>
      </c>
      <c r="E71" s="17" t="s">
        <v>1302</v>
      </c>
      <c r="F71" s="17"/>
      <c r="G71" s="12">
        <v>0</v>
      </c>
      <c r="H71" s="12">
        <v>0</v>
      </c>
      <c r="I71" s="12">
        <v>0</v>
      </c>
      <c r="J71" s="12">
        <v>0</v>
      </c>
      <c r="K71" s="12">
        <v>0</v>
      </c>
      <c r="L71" s="12">
        <v>0</v>
      </c>
      <c r="M71" s="12">
        <v>0</v>
      </c>
      <c r="N71" s="12">
        <v>0</v>
      </c>
      <c r="O71" s="12">
        <v>0</v>
      </c>
      <c r="P71" s="12">
        <v>0</v>
      </c>
      <c r="Q71" s="12">
        <v>0</v>
      </c>
      <c r="R71" s="12">
        <v>0</v>
      </c>
      <c r="S71" s="12">
        <v>0</v>
      </c>
      <c r="T71" s="12">
        <v>62.5</v>
      </c>
      <c r="U71" s="12">
        <v>0</v>
      </c>
      <c r="V71" s="12">
        <v>0</v>
      </c>
      <c r="W71" s="12">
        <v>0</v>
      </c>
      <c r="X71" s="12">
        <v>0</v>
      </c>
      <c r="Y71" s="12">
        <v>0</v>
      </c>
      <c r="Z71" s="12">
        <v>0</v>
      </c>
      <c r="AA71" s="12">
        <v>0</v>
      </c>
      <c r="AB71" s="12">
        <v>0</v>
      </c>
      <c r="AC71" s="12">
        <v>0</v>
      </c>
      <c r="AD71" s="12">
        <v>0</v>
      </c>
      <c r="AE71" s="12">
        <v>0</v>
      </c>
      <c r="AF71" s="12">
        <v>30</v>
      </c>
      <c r="AG71" s="12">
        <v>0</v>
      </c>
      <c r="AH71" s="12">
        <v>0</v>
      </c>
      <c r="AI71" s="12">
        <v>0</v>
      </c>
      <c r="AJ71" s="12">
        <v>0</v>
      </c>
      <c r="AK71" s="12">
        <v>0</v>
      </c>
      <c r="AL71" s="12">
        <f t="shared" si="1"/>
        <v>92.5</v>
      </c>
      <c r="AM71" s="12">
        <v>1</v>
      </c>
      <c r="AN71" s="12">
        <v>0</v>
      </c>
      <c r="AO71" s="12" t="s">
        <v>20</v>
      </c>
      <c r="AP71" s="12" t="s">
        <v>1541</v>
      </c>
      <c r="AQ71" s="12" t="s">
        <v>1303</v>
      </c>
      <c r="AR71" s="21" t="s">
        <v>1304</v>
      </c>
    </row>
    <row r="72" spans="1:44" ht="96" x14ac:dyDescent="0.2">
      <c r="A72" s="12" t="s">
        <v>3290</v>
      </c>
      <c r="B72" s="12" t="s">
        <v>1329</v>
      </c>
      <c r="C72" s="12" t="s">
        <v>1178</v>
      </c>
      <c r="D72" s="12" t="s">
        <v>26</v>
      </c>
      <c r="E72" s="17" t="s">
        <v>1330</v>
      </c>
      <c r="F72" s="17"/>
      <c r="G72" s="12">
        <v>0</v>
      </c>
      <c r="H72" s="12">
        <v>0</v>
      </c>
      <c r="I72" s="12">
        <v>0</v>
      </c>
      <c r="J72" s="12">
        <v>0</v>
      </c>
      <c r="K72" s="12">
        <v>0</v>
      </c>
      <c r="L72" s="12">
        <v>0</v>
      </c>
      <c r="M72" s="12">
        <v>0</v>
      </c>
      <c r="N72" s="12">
        <v>0</v>
      </c>
      <c r="O72" s="12">
        <v>0</v>
      </c>
      <c r="P72" s="12">
        <v>0</v>
      </c>
      <c r="Q72" s="12">
        <v>0</v>
      </c>
      <c r="R72" s="12">
        <v>0</v>
      </c>
      <c r="S72" s="12">
        <v>0</v>
      </c>
      <c r="T72" s="12">
        <v>5.5</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c r="AL72" s="12">
        <f t="shared" si="1"/>
        <v>5.5</v>
      </c>
      <c r="AM72" s="12">
        <v>1</v>
      </c>
      <c r="AN72" s="12">
        <v>0</v>
      </c>
      <c r="AO72" s="12" t="s">
        <v>362</v>
      </c>
      <c r="AP72" s="12" t="s">
        <v>1332</v>
      </c>
      <c r="AQ72" s="12" t="s">
        <v>1331</v>
      </c>
      <c r="AR72" s="21" t="s">
        <v>1333</v>
      </c>
    </row>
    <row r="73" spans="1:44" ht="128" x14ac:dyDescent="0.2">
      <c r="A73" s="12" t="s">
        <v>3291</v>
      </c>
      <c r="B73" s="12" t="s">
        <v>1367</v>
      </c>
      <c r="C73" s="12" t="s">
        <v>1178</v>
      </c>
      <c r="D73" s="12" t="s">
        <v>3</v>
      </c>
      <c r="E73" s="17">
        <v>43810</v>
      </c>
      <c r="F73" s="17"/>
      <c r="G73" s="12">
        <v>0</v>
      </c>
      <c r="H73" s="12">
        <v>0</v>
      </c>
      <c r="I73" s="12">
        <v>0</v>
      </c>
      <c r="J73" s="12">
        <v>0</v>
      </c>
      <c r="K73" s="12">
        <v>0</v>
      </c>
      <c r="L73" s="12">
        <v>0</v>
      </c>
      <c r="M73" s="12">
        <v>0</v>
      </c>
      <c r="N73" s="12">
        <v>0</v>
      </c>
      <c r="O73" s="12">
        <v>0</v>
      </c>
      <c r="P73" s="12">
        <v>0</v>
      </c>
      <c r="Q73" s="12">
        <v>0</v>
      </c>
      <c r="R73" s="12">
        <v>0</v>
      </c>
      <c r="S73" s="12">
        <v>0</v>
      </c>
      <c r="T73" s="12">
        <v>150</v>
      </c>
      <c r="U73" s="12">
        <v>0</v>
      </c>
      <c r="V73" s="12">
        <v>0</v>
      </c>
      <c r="W73" s="12">
        <v>0</v>
      </c>
      <c r="X73" s="12">
        <v>0</v>
      </c>
      <c r="Y73" s="12">
        <v>0</v>
      </c>
      <c r="Z73" s="12">
        <v>0</v>
      </c>
      <c r="AA73" s="12">
        <v>0</v>
      </c>
      <c r="AB73" s="12">
        <v>0</v>
      </c>
      <c r="AC73" s="12">
        <v>0</v>
      </c>
      <c r="AD73" s="12">
        <v>0</v>
      </c>
      <c r="AE73" s="12">
        <v>0</v>
      </c>
      <c r="AF73" s="12">
        <v>252</v>
      </c>
      <c r="AG73" s="12">
        <v>0</v>
      </c>
      <c r="AH73" s="12">
        <v>0</v>
      </c>
      <c r="AI73" s="12">
        <v>0</v>
      </c>
      <c r="AJ73" s="12">
        <v>0</v>
      </c>
      <c r="AK73" s="12">
        <v>0</v>
      </c>
      <c r="AL73" s="12">
        <f t="shared" si="1"/>
        <v>402</v>
      </c>
      <c r="AM73" s="12">
        <v>1</v>
      </c>
      <c r="AN73" s="12">
        <v>0</v>
      </c>
      <c r="AO73" s="12" t="s">
        <v>362</v>
      </c>
      <c r="AP73" s="12" t="s">
        <v>1541</v>
      </c>
      <c r="AQ73" s="12" t="s">
        <v>1443</v>
      </c>
      <c r="AR73" s="21" t="s">
        <v>1444</v>
      </c>
    </row>
    <row r="74" spans="1:44" ht="48" x14ac:dyDescent="0.2">
      <c r="A74" s="12" t="s">
        <v>3292</v>
      </c>
      <c r="B74" s="12" t="s">
        <v>1372</v>
      </c>
      <c r="C74" s="12" t="s">
        <v>1178</v>
      </c>
      <c r="D74" s="12" t="s">
        <v>966</v>
      </c>
      <c r="E74" s="17">
        <v>44018</v>
      </c>
      <c r="F74" s="17"/>
      <c r="G74" s="12">
        <v>0</v>
      </c>
      <c r="H74" s="12">
        <v>0</v>
      </c>
      <c r="I74" s="12">
        <v>0</v>
      </c>
      <c r="J74" s="12">
        <v>0</v>
      </c>
      <c r="K74" s="12">
        <v>0</v>
      </c>
      <c r="L74" s="12">
        <v>0</v>
      </c>
      <c r="M74" s="12">
        <v>0</v>
      </c>
      <c r="N74" s="12">
        <v>0</v>
      </c>
      <c r="O74" s="12">
        <v>0</v>
      </c>
      <c r="P74" s="12">
        <v>0</v>
      </c>
      <c r="Q74" s="12">
        <v>0</v>
      </c>
      <c r="R74" s="12">
        <v>0</v>
      </c>
      <c r="S74" s="12">
        <v>0</v>
      </c>
      <c r="T74" s="12">
        <v>2</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c r="AL74" s="12">
        <f t="shared" si="1"/>
        <v>2</v>
      </c>
      <c r="AM74" s="12">
        <v>1</v>
      </c>
      <c r="AN74" s="12">
        <v>0</v>
      </c>
      <c r="AO74" s="12" t="s">
        <v>209</v>
      </c>
      <c r="AP74" s="12"/>
      <c r="AQ74" s="12" t="s">
        <v>1445</v>
      </c>
      <c r="AR74" s="13" t="s">
        <v>1446</v>
      </c>
    </row>
    <row r="75" spans="1:44" ht="48" x14ac:dyDescent="0.2">
      <c r="A75" s="12" t="s">
        <v>3293</v>
      </c>
      <c r="B75" s="12" t="s">
        <v>1373</v>
      </c>
      <c r="C75" s="12" t="s">
        <v>1178</v>
      </c>
      <c r="D75" s="12" t="s">
        <v>26</v>
      </c>
      <c r="E75" s="17">
        <v>37778</v>
      </c>
      <c r="F75" s="17"/>
      <c r="G75" s="12">
        <v>0</v>
      </c>
      <c r="H75" s="12">
        <v>0</v>
      </c>
      <c r="I75" s="12">
        <v>0</v>
      </c>
      <c r="J75" s="12">
        <v>0</v>
      </c>
      <c r="K75" s="12">
        <v>0</v>
      </c>
      <c r="L75" s="12">
        <v>0</v>
      </c>
      <c r="M75" s="12">
        <v>0</v>
      </c>
      <c r="N75" s="12">
        <v>0</v>
      </c>
      <c r="O75" s="12">
        <v>0</v>
      </c>
      <c r="P75" s="12">
        <v>0</v>
      </c>
      <c r="Q75" s="12">
        <v>0</v>
      </c>
      <c r="R75" s="12">
        <v>0</v>
      </c>
      <c r="S75" s="12">
        <v>0</v>
      </c>
      <c r="T75" s="12">
        <v>12.75</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c r="AL75" s="12">
        <f t="shared" si="1"/>
        <v>12.75</v>
      </c>
      <c r="AM75" s="12">
        <v>1</v>
      </c>
      <c r="AN75" s="12">
        <v>0</v>
      </c>
      <c r="AO75" s="12" t="s">
        <v>20</v>
      </c>
      <c r="AP75" s="12"/>
      <c r="AQ75" s="12" t="s">
        <v>1447</v>
      </c>
      <c r="AR75" s="13" t="s">
        <v>1448</v>
      </c>
    </row>
    <row r="76" spans="1:44" ht="48" x14ac:dyDescent="0.2">
      <c r="A76" s="12" t="s">
        <v>3294</v>
      </c>
      <c r="B76" s="12" t="s">
        <v>1378</v>
      </c>
      <c r="C76" s="12" t="s">
        <v>1178</v>
      </c>
      <c r="D76" s="12" t="s">
        <v>966</v>
      </c>
      <c r="E76" s="17">
        <v>43082</v>
      </c>
      <c r="F76" s="17"/>
      <c r="G76" s="12">
        <v>0</v>
      </c>
      <c r="H76" s="12">
        <v>0</v>
      </c>
      <c r="I76" s="12">
        <v>0</v>
      </c>
      <c r="J76" s="12">
        <v>0</v>
      </c>
      <c r="K76" s="12">
        <v>0</v>
      </c>
      <c r="L76" s="12">
        <v>0</v>
      </c>
      <c r="M76" s="12">
        <v>0</v>
      </c>
      <c r="N76" s="12">
        <v>0</v>
      </c>
      <c r="O76" s="12">
        <v>0</v>
      </c>
      <c r="P76" s="12">
        <v>0</v>
      </c>
      <c r="Q76" s="12">
        <v>0</v>
      </c>
      <c r="R76" s="12">
        <v>0</v>
      </c>
      <c r="S76" s="12">
        <v>0</v>
      </c>
      <c r="T76" s="12">
        <v>26</v>
      </c>
      <c r="U76" s="12">
        <v>0</v>
      </c>
      <c r="V76" s="12">
        <v>0</v>
      </c>
      <c r="W76" s="12">
        <v>0</v>
      </c>
      <c r="X76" s="12">
        <v>0</v>
      </c>
      <c r="Y76" s="12">
        <v>0</v>
      </c>
      <c r="Z76" s="12">
        <v>0</v>
      </c>
      <c r="AA76" s="12">
        <v>0</v>
      </c>
      <c r="AB76" s="12">
        <v>0</v>
      </c>
      <c r="AC76" s="12">
        <v>0</v>
      </c>
      <c r="AD76" s="12">
        <v>0</v>
      </c>
      <c r="AE76" s="12">
        <v>0</v>
      </c>
      <c r="AF76" s="12">
        <v>83</v>
      </c>
      <c r="AG76" s="12">
        <v>0</v>
      </c>
      <c r="AH76" s="12">
        <v>0</v>
      </c>
      <c r="AI76" s="12">
        <v>0</v>
      </c>
      <c r="AJ76" s="12">
        <v>0</v>
      </c>
      <c r="AK76" s="12">
        <v>0</v>
      </c>
      <c r="AL76" s="12">
        <f t="shared" si="1"/>
        <v>109</v>
      </c>
      <c r="AM76" s="12">
        <v>1</v>
      </c>
      <c r="AN76" s="12">
        <v>0</v>
      </c>
      <c r="AO76" s="12" t="s">
        <v>20</v>
      </c>
      <c r="AP76" s="12" t="s">
        <v>1450</v>
      </c>
      <c r="AQ76" s="12" t="s">
        <v>1449</v>
      </c>
      <c r="AR76" s="21" t="s">
        <v>1451</v>
      </c>
    </row>
    <row r="77" spans="1:44" ht="32" x14ac:dyDescent="0.2">
      <c r="A77" s="12" t="s">
        <v>3295</v>
      </c>
      <c r="B77" s="12" t="s">
        <v>1379</v>
      </c>
      <c r="C77" s="12" t="s">
        <v>1178</v>
      </c>
      <c r="D77" s="12" t="s">
        <v>3</v>
      </c>
      <c r="E77" s="17">
        <v>43571</v>
      </c>
      <c r="F77" s="17"/>
      <c r="G77" s="12">
        <v>0</v>
      </c>
      <c r="H77" s="12">
        <v>0</v>
      </c>
      <c r="I77" s="12">
        <v>0</v>
      </c>
      <c r="J77" s="12">
        <v>0</v>
      </c>
      <c r="K77" s="12">
        <v>0</v>
      </c>
      <c r="L77" s="12">
        <v>0</v>
      </c>
      <c r="M77" s="12">
        <v>0</v>
      </c>
      <c r="N77" s="12">
        <v>0</v>
      </c>
      <c r="O77" s="12">
        <v>0</v>
      </c>
      <c r="P77" s="12">
        <v>0</v>
      </c>
      <c r="Q77" s="12">
        <v>0</v>
      </c>
      <c r="R77" s="12">
        <v>0</v>
      </c>
      <c r="S77" s="12">
        <v>0</v>
      </c>
      <c r="T77" s="12">
        <v>7</v>
      </c>
      <c r="U77" s="12">
        <v>0</v>
      </c>
      <c r="V77" s="12">
        <v>0</v>
      </c>
      <c r="W77" s="12">
        <v>0</v>
      </c>
      <c r="X77" s="12">
        <v>0</v>
      </c>
      <c r="Y77" s="12">
        <v>0</v>
      </c>
      <c r="Z77" s="12">
        <v>0</v>
      </c>
      <c r="AA77" s="12">
        <v>0</v>
      </c>
      <c r="AB77" s="12">
        <v>0</v>
      </c>
      <c r="AC77" s="12">
        <v>0</v>
      </c>
      <c r="AD77" s="12">
        <v>0</v>
      </c>
      <c r="AE77" s="12">
        <v>0</v>
      </c>
      <c r="AF77" s="12">
        <v>2.2000000000000002</v>
      </c>
      <c r="AG77" s="12">
        <v>0</v>
      </c>
      <c r="AH77" s="12">
        <v>0</v>
      </c>
      <c r="AI77" s="12">
        <v>0</v>
      </c>
      <c r="AJ77" s="12">
        <v>0</v>
      </c>
      <c r="AK77" s="12">
        <v>0</v>
      </c>
      <c r="AL77" s="12">
        <f t="shared" si="1"/>
        <v>9.1999999999999993</v>
      </c>
      <c r="AM77" s="12">
        <v>1</v>
      </c>
      <c r="AN77" s="12">
        <v>0</v>
      </c>
      <c r="AO77" s="12" t="s">
        <v>20</v>
      </c>
      <c r="AP77" s="12" t="s">
        <v>1453</v>
      </c>
      <c r="AQ77" s="12" t="s">
        <v>1452</v>
      </c>
      <c r="AR77" s="21" t="s">
        <v>1454</v>
      </c>
    </row>
    <row r="78" spans="1:44" ht="80" x14ac:dyDescent="0.2">
      <c r="A78" s="12" t="s">
        <v>3296</v>
      </c>
      <c r="B78" s="12" t="s">
        <v>1817</v>
      </c>
      <c r="C78" s="12" t="s">
        <v>1178</v>
      </c>
      <c r="D78" s="12" t="s">
        <v>3</v>
      </c>
      <c r="E78" s="20">
        <v>42926</v>
      </c>
      <c r="F78" s="20">
        <v>45291</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50</v>
      </c>
      <c r="Y78" s="12">
        <v>0</v>
      </c>
      <c r="Z78" s="12">
        <v>0</v>
      </c>
      <c r="AA78" s="12">
        <v>0</v>
      </c>
      <c r="AB78" s="12">
        <v>0</v>
      </c>
      <c r="AC78" s="12">
        <v>0</v>
      </c>
      <c r="AD78" s="12">
        <v>0</v>
      </c>
      <c r="AE78" s="12">
        <v>0</v>
      </c>
      <c r="AF78" s="12">
        <v>0</v>
      </c>
      <c r="AG78" s="12">
        <v>0</v>
      </c>
      <c r="AH78" s="12">
        <v>0</v>
      </c>
      <c r="AI78" s="12">
        <v>0</v>
      </c>
      <c r="AJ78" s="12">
        <v>0</v>
      </c>
      <c r="AK78" s="12">
        <v>0</v>
      </c>
      <c r="AL78" s="12">
        <f t="shared" si="1"/>
        <v>50</v>
      </c>
      <c r="AM78" s="12">
        <v>1</v>
      </c>
      <c r="AN78" s="12">
        <v>0</v>
      </c>
      <c r="AO78" s="12" t="s">
        <v>362</v>
      </c>
      <c r="AP78" s="12" t="s">
        <v>1541</v>
      </c>
      <c r="AQ78" s="12" t="s">
        <v>1822</v>
      </c>
      <c r="AR78" s="21" t="s">
        <v>1823</v>
      </c>
    </row>
    <row r="79" spans="1:44" ht="64" x14ac:dyDescent="0.2">
      <c r="A79" s="12" t="s">
        <v>3297</v>
      </c>
      <c r="B79" s="12" t="s">
        <v>1818</v>
      </c>
      <c r="C79" s="12" t="s">
        <v>1178</v>
      </c>
      <c r="D79" s="12" t="s">
        <v>3</v>
      </c>
      <c r="E79" s="20">
        <v>44008</v>
      </c>
      <c r="F79" s="20">
        <v>47848</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50</v>
      </c>
      <c r="Y79" s="12">
        <v>0</v>
      </c>
      <c r="Z79" s="12">
        <v>0</v>
      </c>
      <c r="AA79" s="12">
        <v>0</v>
      </c>
      <c r="AB79" s="12">
        <v>0</v>
      </c>
      <c r="AC79" s="12">
        <v>0</v>
      </c>
      <c r="AD79" s="12">
        <v>0</v>
      </c>
      <c r="AE79" s="12">
        <v>0</v>
      </c>
      <c r="AF79" s="12">
        <v>0</v>
      </c>
      <c r="AG79" s="12">
        <v>0</v>
      </c>
      <c r="AH79" s="12">
        <v>0</v>
      </c>
      <c r="AI79" s="12">
        <v>0</v>
      </c>
      <c r="AJ79" s="12">
        <v>0</v>
      </c>
      <c r="AK79" s="12">
        <v>0</v>
      </c>
      <c r="AL79" s="12">
        <f t="shared" si="1"/>
        <v>50</v>
      </c>
      <c r="AM79" s="12">
        <v>0</v>
      </c>
      <c r="AN79" s="12">
        <v>1</v>
      </c>
      <c r="AO79" s="12" t="s">
        <v>209</v>
      </c>
      <c r="AP79" s="12" t="s">
        <v>1825</v>
      </c>
      <c r="AQ79" s="12" t="s">
        <v>1824</v>
      </c>
      <c r="AR79" s="21" t="s">
        <v>1826</v>
      </c>
    </row>
    <row r="80" spans="1:44" ht="96" x14ac:dyDescent="0.2">
      <c r="A80" s="12" t="s">
        <v>3298</v>
      </c>
      <c r="B80" s="12" t="s">
        <v>1819</v>
      </c>
      <c r="C80" s="12" t="s">
        <v>1178</v>
      </c>
      <c r="D80" s="12" t="s">
        <v>3</v>
      </c>
      <c r="E80" s="20">
        <v>43886</v>
      </c>
      <c r="F80" s="20">
        <v>48457</v>
      </c>
      <c r="G80" s="12">
        <v>0</v>
      </c>
      <c r="H80" s="12">
        <v>0</v>
      </c>
      <c r="I80" s="12">
        <v>305.10000000000002</v>
      </c>
      <c r="J80" s="12">
        <v>0</v>
      </c>
      <c r="K80" s="12">
        <v>0</v>
      </c>
      <c r="L80" s="12">
        <v>0</v>
      </c>
      <c r="M80" s="12">
        <v>0</v>
      </c>
      <c r="N80" s="12">
        <v>0</v>
      </c>
      <c r="O80" s="12">
        <v>0</v>
      </c>
      <c r="P80" s="12">
        <v>0</v>
      </c>
      <c r="Q80" s="12">
        <v>0</v>
      </c>
      <c r="R80" s="12">
        <v>0</v>
      </c>
      <c r="S80" s="12">
        <v>0</v>
      </c>
      <c r="T80" s="12">
        <v>0</v>
      </c>
      <c r="U80" s="12">
        <v>0</v>
      </c>
      <c r="V80" s="12">
        <v>0</v>
      </c>
      <c r="W80" s="12">
        <v>0</v>
      </c>
      <c r="X80" s="12">
        <v>134</v>
      </c>
      <c r="Y80" s="12">
        <v>0</v>
      </c>
      <c r="Z80" s="12">
        <v>0</v>
      </c>
      <c r="AA80" s="12">
        <v>0</v>
      </c>
      <c r="AB80" s="12">
        <v>0</v>
      </c>
      <c r="AC80" s="12">
        <v>0</v>
      </c>
      <c r="AD80" s="12">
        <v>0</v>
      </c>
      <c r="AE80" s="12">
        <v>0</v>
      </c>
      <c r="AF80" s="12">
        <v>0</v>
      </c>
      <c r="AG80" s="12">
        <v>0</v>
      </c>
      <c r="AH80" s="12">
        <v>0</v>
      </c>
      <c r="AI80" s="12">
        <v>0</v>
      </c>
      <c r="AJ80" s="12">
        <v>0</v>
      </c>
      <c r="AK80" s="12">
        <v>0</v>
      </c>
      <c r="AL80" s="12">
        <f t="shared" si="1"/>
        <v>439.1</v>
      </c>
      <c r="AM80" s="12">
        <v>0</v>
      </c>
      <c r="AN80" s="12">
        <v>1</v>
      </c>
      <c r="AO80" s="12" t="s">
        <v>209</v>
      </c>
      <c r="AP80" s="12" t="s">
        <v>1828</v>
      </c>
      <c r="AQ80" s="12" t="s">
        <v>1827</v>
      </c>
      <c r="AR80" s="21" t="s">
        <v>1829</v>
      </c>
    </row>
    <row r="81" spans="1:44" ht="48" x14ac:dyDescent="0.2">
      <c r="A81" s="12" t="s">
        <v>3299</v>
      </c>
      <c r="B81" s="12" t="s">
        <v>1820</v>
      </c>
      <c r="C81" s="12" t="s">
        <v>1178</v>
      </c>
      <c r="D81" s="12" t="s">
        <v>26</v>
      </c>
      <c r="E81" s="20">
        <v>36508</v>
      </c>
      <c r="F81" s="12" t="s">
        <v>1589</v>
      </c>
      <c r="G81" s="12">
        <v>0</v>
      </c>
      <c r="H81" s="12">
        <v>0</v>
      </c>
      <c r="I81" s="12">
        <v>0</v>
      </c>
      <c r="J81" s="12">
        <v>0.2</v>
      </c>
      <c r="K81" s="12">
        <v>0</v>
      </c>
      <c r="L81" s="12">
        <v>0</v>
      </c>
      <c r="M81" s="12">
        <v>0</v>
      </c>
      <c r="N81" s="12">
        <v>0</v>
      </c>
      <c r="O81" s="12">
        <v>0</v>
      </c>
      <c r="P81" s="12">
        <v>0</v>
      </c>
      <c r="Q81" s="12">
        <v>0</v>
      </c>
      <c r="R81" s="12">
        <v>0</v>
      </c>
      <c r="S81" s="12">
        <v>0</v>
      </c>
      <c r="T81" s="12">
        <v>0</v>
      </c>
      <c r="U81" s="12">
        <v>0</v>
      </c>
      <c r="V81" s="12">
        <v>0</v>
      </c>
      <c r="W81" s="12">
        <v>0</v>
      </c>
      <c r="X81" s="12">
        <v>2</v>
      </c>
      <c r="Y81" s="12">
        <v>0</v>
      </c>
      <c r="Z81" s="12">
        <v>0</v>
      </c>
      <c r="AA81" s="12">
        <v>0</v>
      </c>
      <c r="AB81" s="12">
        <v>0</v>
      </c>
      <c r="AC81" s="12">
        <v>0</v>
      </c>
      <c r="AD81" s="12">
        <v>0</v>
      </c>
      <c r="AE81" s="12">
        <v>0</v>
      </c>
      <c r="AF81" s="12">
        <v>0</v>
      </c>
      <c r="AG81" s="12">
        <v>0</v>
      </c>
      <c r="AH81" s="12">
        <v>0</v>
      </c>
      <c r="AI81" s="12">
        <v>0</v>
      </c>
      <c r="AJ81" s="12">
        <v>0</v>
      </c>
      <c r="AK81" s="12">
        <v>0</v>
      </c>
      <c r="AL81" s="12">
        <f t="shared" si="1"/>
        <v>2.2000000000000002</v>
      </c>
      <c r="AM81" s="12">
        <v>1</v>
      </c>
      <c r="AN81" s="12">
        <v>0</v>
      </c>
      <c r="AO81" s="12" t="s">
        <v>20</v>
      </c>
      <c r="AP81" s="12" t="s">
        <v>1541</v>
      </c>
      <c r="AQ81" s="12" t="s">
        <v>1831</v>
      </c>
      <c r="AR81" s="21" t="s">
        <v>1832</v>
      </c>
    </row>
    <row r="82" spans="1:44" ht="96" x14ac:dyDescent="0.2">
      <c r="A82" s="12" t="s">
        <v>3301</v>
      </c>
      <c r="B82" s="12" t="s">
        <v>1821</v>
      </c>
      <c r="C82" s="12" t="s">
        <v>1178</v>
      </c>
      <c r="D82" s="12" t="s">
        <v>3</v>
      </c>
      <c r="E82" s="20">
        <v>44938</v>
      </c>
      <c r="F82" s="20">
        <v>45473</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50</v>
      </c>
      <c r="Y82" s="12">
        <v>0</v>
      </c>
      <c r="Z82" s="12">
        <v>0</v>
      </c>
      <c r="AA82" s="12">
        <v>0</v>
      </c>
      <c r="AB82" s="12">
        <v>0</v>
      </c>
      <c r="AC82" s="12">
        <v>0</v>
      </c>
      <c r="AD82" s="12">
        <v>0</v>
      </c>
      <c r="AE82" s="12">
        <v>0</v>
      </c>
      <c r="AF82" s="12">
        <v>0</v>
      </c>
      <c r="AG82" s="12">
        <v>0</v>
      </c>
      <c r="AH82" s="12">
        <v>0</v>
      </c>
      <c r="AI82" s="12">
        <v>0</v>
      </c>
      <c r="AJ82" s="12">
        <v>0</v>
      </c>
      <c r="AK82" s="12">
        <v>0</v>
      </c>
      <c r="AL82" s="12">
        <f t="shared" si="1"/>
        <v>50</v>
      </c>
      <c r="AM82" s="12">
        <v>0</v>
      </c>
      <c r="AN82" s="12">
        <v>1</v>
      </c>
      <c r="AO82" s="12" t="s">
        <v>209</v>
      </c>
      <c r="AP82" s="12" t="s">
        <v>1833</v>
      </c>
      <c r="AQ82" s="12" t="s">
        <v>3300</v>
      </c>
      <c r="AR82" s="21" t="s">
        <v>1834</v>
      </c>
    </row>
    <row r="83" spans="1:44" s="65" customFormat="1" ht="48" x14ac:dyDescent="0.2">
      <c r="A83" s="120" t="s">
        <v>1895</v>
      </c>
      <c r="B83" s="120" t="s">
        <v>1835</v>
      </c>
      <c r="C83" s="120" t="s">
        <v>1178</v>
      </c>
      <c r="D83" s="120" t="s">
        <v>26</v>
      </c>
      <c r="E83" s="121">
        <v>38904</v>
      </c>
      <c r="F83" s="121">
        <v>39172</v>
      </c>
      <c r="G83" s="120">
        <v>0</v>
      </c>
      <c r="H83" s="120">
        <v>0</v>
      </c>
      <c r="I83" s="120">
        <v>0</v>
      </c>
      <c r="J83" s="120">
        <v>0</v>
      </c>
      <c r="K83" s="120">
        <v>0</v>
      </c>
      <c r="L83" s="120">
        <v>0</v>
      </c>
      <c r="M83" s="120">
        <v>0</v>
      </c>
      <c r="N83" s="120">
        <v>0</v>
      </c>
      <c r="O83" s="120">
        <v>0</v>
      </c>
      <c r="P83" s="120">
        <v>0</v>
      </c>
      <c r="Q83" s="120">
        <v>0</v>
      </c>
      <c r="R83" s="120">
        <v>0</v>
      </c>
      <c r="S83" s="120">
        <v>0</v>
      </c>
      <c r="T83" s="120">
        <v>0</v>
      </c>
      <c r="U83" s="120">
        <v>0</v>
      </c>
      <c r="V83" s="120">
        <v>0</v>
      </c>
      <c r="W83" s="120">
        <v>0</v>
      </c>
      <c r="X83" s="120">
        <v>10</v>
      </c>
      <c r="Y83" s="120">
        <v>0</v>
      </c>
      <c r="Z83" s="120">
        <v>0</v>
      </c>
      <c r="AA83" s="120">
        <v>0</v>
      </c>
      <c r="AB83" s="120">
        <v>0</v>
      </c>
      <c r="AC83" s="120">
        <v>0</v>
      </c>
      <c r="AD83" s="120">
        <v>0</v>
      </c>
      <c r="AE83" s="120">
        <v>0</v>
      </c>
      <c r="AF83" s="120">
        <v>0</v>
      </c>
      <c r="AG83" s="120">
        <v>0</v>
      </c>
      <c r="AH83" s="120">
        <v>0</v>
      </c>
      <c r="AI83" s="120">
        <v>0</v>
      </c>
      <c r="AJ83" s="120">
        <v>0</v>
      </c>
      <c r="AK83" s="120">
        <v>0</v>
      </c>
      <c r="AL83" s="120">
        <f t="shared" si="1"/>
        <v>10</v>
      </c>
      <c r="AM83" s="120">
        <v>0</v>
      </c>
      <c r="AN83" s="120">
        <v>1</v>
      </c>
      <c r="AO83" s="120" t="s">
        <v>209</v>
      </c>
      <c r="AP83" s="120" t="s">
        <v>1865</v>
      </c>
      <c r="AQ83" s="120" t="s">
        <v>1856</v>
      </c>
      <c r="AR83" s="122" t="s">
        <v>1866</v>
      </c>
    </row>
    <row r="84" spans="1:44" s="73" customFormat="1" ht="32" x14ac:dyDescent="0.2">
      <c r="A84" s="127" t="s">
        <v>1896</v>
      </c>
      <c r="B84" s="127" t="s">
        <v>1836</v>
      </c>
      <c r="C84" s="127" t="s">
        <v>1178</v>
      </c>
      <c r="D84" s="127" t="s">
        <v>26</v>
      </c>
      <c r="E84" s="130">
        <v>35824</v>
      </c>
      <c r="F84" s="130">
        <v>36892</v>
      </c>
      <c r="G84" s="127">
        <v>0</v>
      </c>
      <c r="H84" s="127">
        <v>0</v>
      </c>
      <c r="I84" s="127">
        <v>0</v>
      </c>
      <c r="J84" s="127">
        <v>0</v>
      </c>
      <c r="K84" s="127">
        <v>0</v>
      </c>
      <c r="L84" s="127">
        <v>0</v>
      </c>
      <c r="M84" s="127">
        <v>0</v>
      </c>
      <c r="N84" s="127">
        <v>0</v>
      </c>
      <c r="O84" s="127">
        <v>1.5</v>
      </c>
      <c r="P84" s="127">
        <v>0</v>
      </c>
      <c r="Q84" s="127">
        <v>0</v>
      </c>
      <c r="R84" s="127">
        <v>0</v>
      </c>
      <c r="S84" s="127">
        <v>0</v>
      </c>
      <c r="T84" s="127">
        <v>0</v>
      </c>
      <c r="U84" s="127">
        <v>0</v>
      </c>
      <c r="V84" s="127">
        <v>0</v>
      </c>
      <c r="W84" s="127">
        <v>0</v>
      </c>
      <c r="X84" s="127">
        <v>9.9700000000000006</v>
      </c>
      <c r="Y84" s="127">
        <v>0</v>
      </c>
      <c r="Z84" s="127">
        <v>0.46</v>
      </c>
      <c r="AA84" s="127">
        <v>0</v>
      </c>
      <c r="AB84" s="127">
        <v>0</v>
      </c>
      <c r="AC84" s="127">
        <v>0</v>
      </c>
      <c r="AD84" s="127">
        <v>0</v>
      </c>
      <c r="AE84" s="127">
        <v>0</v>
      </c>
      <c r="AF84" s="127">
        <v>0</v>
      </c>
      <c r="AG84" s="127">
        <v>0</v>
      </c>
      <c r="AH84" s="127">
        <v>0</v>
      </c>
      <c r="AI84" s="127">
        <v>0</v>
      </c>
      <c r="AJ84" s="127">
        <v>0</v>
      </c>
      <c r="AK84" s="127">
        <v>0</v>
      </c>
      <c r="AL84" s="127">
        <f t="shared" si="1"/>
        <v>11.930000000000001</v>
      </c>
      <c r="AM84" s="127">
        <v>1</v>
      </c>
      <c r="AN84" s="127">
        <v>1</v>
      </c>
      <c r="AO84" s="127" t="s">
        <v>150</v>
      </c>
      <c r="AP84" s="127"/>
      <c r="AQ84" s="127" t="s">
        <v>1868</v>
      </c>
      <c r="AR84" s="129" t="s">
        <v>1869</v>
      </c>
    </row>
    <row r="85" spans="1:44" ht="48" x14ac:dyDescent="0.2">
      <c r="A85" s="12" t="s">
        <v>3302</v>
      </c>
      <c r="B85" s="12" t="s">
        <v>1837</v>
      </c>
      <c r="C85" s="12" t="s">
        <v>1178</v>
      </c>
      <c r="D85" s="12" t="s">
        <v>26</v>
      </c>
      <c r="E85" s="20">
        <v>40304</v>
      </c>
      <c r="F85" s="12"/>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15</v>
      </c>
      <c r="Y85" s="12">
        <v>0</v>
      </c>
      <c r="Z85" s="12">
        <v>0</v>
      </c>
      <c r="AA85" s="12">
        <v>0</v>
      </c>
      <c r="AB85" s="12">
        <v>0</v>
      </c>
      <c r="AC85" s="12">
        <v>0</v>
      </c>
      <c r="AD85" s="12">
        <v>0</v>
      </c>
      <c r="AE85" s="12">
        <v>0</v>
      </c>
      <c r="AF85" s="12">
        <v>0</v>
      </c>
      <c r="AG85" s="12">
        <v>0</v>
      </c>
      <c r="AH85" s="12">
        <v>0</v>
      </c>
      <c r="AI85" s="12">
        <v>0</v>
      </c>
      <c r="AJ85" s="12">
        <v>0</v>
      </c>
      <c r="AK85" s="12">
        <v>0</v>
      </c>
      <c r="AL85" s="12">
        <f t="shared" si="1"/>
        <v>15</v>
      </c>
      <c r="AM85" s="12">
        <v>0</v>
      </c>
      <c r="AN85" s="12">
        <v>1</v>
      </c>
      <c r="AO85" s="12" t="s">
        <v>209</v>
      </c>
      <c r="AP85" s="12"/>
      <c r="AQ85" s="12" t="s">
        <v>1870</v>
      </c>
      <c r="AR85" s="13" t="s">
        <v>1871</v>
      </c>
    </row>
    <row r="86" spans="1:44" s="65" customFormat="1" ht="48" x14ac:dyDescent="0.2">
      <c r="A86" s="120" t="s">
        <v>1897</v>
      </c>
      <c r="B86" s="120" t="s">
        <v>1838</v>
      </c>
      <c r="C86" s="120" t="s">
        <v>1178</v>
      </c>
      <c r="D86" s="120" t="s">
        <v>26</v>
      </c>
      <c r="E86" s="121">
        <v>44148</v>
      </c>
      <c r="F86" s="120"/>
      <c r="G86" s="120">
        <v>0</v>
      </c>
      <c r="H86" s="120">
        <v>0</v>
      </c>
      <c r="I86" s="120">
        <v>0</v>
      </c>
      <c r="J86" s="120">
        <v>0</v>
      </c>
      <c r="K86" s="120">
        <v>0</v>
      </c>
      <c r="L86" s="120">
        <v>0</v>
      </c>
      <c r="M86" s="120">
        <v>0</v>
      </c>
      <c r="N86" s="120">
        <v>0</v>
      </c>
      <c r="O86" s="120">
        <v>0</v>
      </c>
      <c r="P86" s="120">
        <v>0</v>
      </c>
      <c r="Q86" s="120">
        <v>0</v>
      </c>
      <c r="R86" s="120">
        <v>0</v>
      </c>
      <c r="S86" s="120">
        <v>0</v>
      </c>
      <c r="T86" s="120">
        <v>0</v>
      </c>
      <c r="U86" s="120">
        <v>0</v>
      </c>
      <c r="V86" s="120">
        <v>0</v>
      </c>
      <c r="W86" s="120">
        <v>0</v>
      </c>
      <c r="X86" s="120">
        <v>0.5</v>
      </c>
      <c r="Y86" s="120">
        <v>0</v>
      </c>
      <c r="Z86" s="120">
        <v>0</v>
      </c>
      <c r="AA86" s="120">
        <v>0</v>
      </c>
      <c r="AB86" s="120">
        <v>0</v>
      </c>
      <c r="AC86" s="120">
        <v>0</v>
      </c>
      <c r="AD86" s="120">
        <v>0</v>
      </c>
      <c r="AE86" s="120">
        <v>0</v>
      </c>
      <c r="AF86" s="120">
        <v>0</v>
      </c>
      <c r="AG86" s="120">
        <v>0</v>
      </c>
      <c r="AH86" s="120">
        <v>0</v>
      </c>
      <c r="AI86" s="120">
        <v>0</v>
      </c>
      <c r="AJ86" s="120">
        <v>0</v>
      </c>
      <c r="AK86" s="120">
        <v>0</v>
      </c>
      <c r="AL86" s="120">
        <f t="shared" si="1"/>
        <v>0.5</v>
      </c>
      <c r="AM86" s="120">
        <v>0</v>
      </c>
      <c r="AN86" s="120">
        <v>1</v>
      </c>
      <c r="AO86" s="120" t="s">
        <v>209</v>
      </c>
      <c r="AP86" s="120"/>
      <c r="AQ86" s="120" t="s">
        <v>1872</v>
      </c>
      <c r="AR86" s="122" t="s">
        <v>1873</v>
      </c>
    </row>
    <row r="87" spans="1:44" ht="80" x14ac:dyDescent="0.2">
      <c r="A87" s="12" t="s">
        <v>3303</v>
      </c>
      <c r="B87" s="12" t="s">
        <v>1839</v>
      </c>
      <c r="C87" s="12" t="s">
        <v>1178</v>
      </c>
      <c r="D87" s="12" t="s">
        <v>26</v>
      </c>
      <c r="E87" s="20">
        <v>37434</v>
      </c>
      <c r="F87" s="20">
        <v>40543</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10</v>
      </c>
      <c r="Y87" s="12">
        <v>0</v>
      </c>
      <c r="Z87" s="12">
        <v>0</v>
      </c>
      <c r="AA87" s="12">
        <v>0</v>
      </c>
      <c r="AB87" s="12">
        <v>0</v>
      </c>
      <c r="AC87" s="12">
        <v>0</v>
      </c>
      <c r="AD87" s="12">
        <v>8</v>
      </c>
      <c r="AE87" s="12">
        <v>0</v>
      </c>
      <c r="AF87" s="12">
        <v>8.4</v>
      </c>
      <c r="AG87" s="12">
        <v>0</v>
      </c>
      <c r="AH87" s="12">
        <v>0</v>
      </c>
      <c r="AI87" s="12">
        <v>0</v>
      </c>
      <c r="AJ87" s="12">
        <v>0</v>
      </c>
      <c r="AK87" s="12">
        <v>0</v>
      </c>
      <c r="AL87" s="12">
        <f t="shared" si="1"/>
        <v>26.4</v>
      </c>
      <c r="AM87" s="12">
        <v>0</v>
      </c>
      <c r="AN87" s="12">
        <v>1</v>
      </c>
      <c r="AO87" s="12" t="s">
        <v>20</v>
      </c>
      <c r="AP87" s="12" t="s">
        <v>1874</v>
      </c>
      <c r="AQ87" s="12" t="s">
        <v>1857</v>
      </c>
      <c r="AR87" s="13" t="s">
        <v>888</v>
      </c>
    </row>
    <row r="88" spans="1:44" ht="48" x14ac:dyDescent="0.2">
      <c r="A88" s="12" t="s">
        <v>3304</v>
      </c>
      <c r="B88" s="12" t="s">
        <v>1840</v>
      </c>
      <c r="C88" s="12" t="s">
        <v>1178</v>
      </c>
      <c r="D88" s="12" t="s">
        <v>3</v>
      </c>
      <c r="E88" s="20">
        <v>43657</v>
      </c>
      <c r="F88" s="20">
        <v>46022</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31.7</v>
      </c>
      <c r="Y88" s="12">
        <v>0</v>
      </c>
      <c r="Z88" s="12">
        <v>0</v>
      </c>
      <c r="AA88" s="12">
        <v>0</v>
      </c>
      <c r="AB88" s="12">
        <v>0</v>
      </c>
      <c r="AC88" s="12">
        <v>0</v>
      </c>
      <c r="AD88" s="12">
        <v>0</v>
      </c>
      <c r="AE88" s="12">
        <v>0</v>
      </c>
      <c r="AF88" s="12">
        <v>0</v>
      </c>
      <c r="AG88" s="12">
        <v>0</v>
      </c>
      <c r="AH88" s="12">
        <v>0</v>
      </c>
      <c r="AI88" s="12">
        <v>0</v>
      </c>
      <c r="AJ88" s="12">
        <v>0</v>
      </c>
      <c r="AK88" s="12">
        <v>0</v>
      </c>
      <c r="AL88" s="12">
        <f t="shared" si="1"/>
        <v>31.7</v>
      </c>
      <c r="AM88" s="12">
        <v>0</v>
      </c>
      <c r="AN88" s="12">
        <v>1</v>
      </c>
      <c r="AO88" s="12" t="s">
        <v>209</v>
      </c>
      <c r="AP88" s="12" t="s">
        <v>1570</v>
      </c>
      <c r="AQ88" s="12" t="s">
        <v>1858</v>
      </c>
      <c r="AR88" s="13" t="s">
        <v>1882</v>
      </c>
    </row>
    <row r="89" spans="1:44" ht="80" x14ac:dyDescent="0.2">
      <c r="A89" s="12" t="s">
        <v>3305</v>
      </c>
      <c r="B89" s="12" t="s">
        <v>1841</v>
      </c>
      <c r="C89" s="12" t="s">
        <v>1178</v>
      </c>
      <c r="D89" s="12" t="s">
        <v>3</v>
      </c>
      <c r="E89" s="20">
        <v>43740</v>
      </c>
      <c r="F89" s="12"/>
      <c r="G89" s="12">
        <v>0</v>
      </c>
      <c r="H89" s="12">
        <v>0</v>
      </c>
      <c r="I89" s="12">
        <v>0</v>
      </c>
      <c r="J89" s="12">
        <v>0</v>
      </c>
      <c r="K89" s="12">
        <v>0.5</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c r="AL89" s="12">
        <f t="shared" si="1"/>
        <v>0.5</v>
      </c>
      <c r="AM89" s="12">
        <v>0</v>
      </c>
      <c r="AN89" s="12">
        <v>1</v>
      </c>
      <c r="AO89" s="12" t="s">
        <v>209</v>
      </c>
      <c r="AP89" s="12" t="s">
        <v>1570</v>
      </c>
      <c r="AQ89" s="12" t="s">
        <v>1859</v>
      </c>
      <c r="AR89" s="13" t="s">
        <v>1883</v>
      </c>
    </row>
    <row r="90" spans="1:44" s="65" customFormat="1" ht="96" x14ac:dyDescent="0.2">
      <c r="A90" s="120" t="s">
        <v>1898</v>
      </c>
      <c r="B90" s="120" t="s">
        <v>1842</v>
      </c>
      <c r="C90" s="120" t="s">
        <v>1178</v>
      </c>
      <c r="D90" s="120" t="s">
        <v>26</v>
      </c>
      <c r="E90" s="121">
        <v>41213</v>
      </c>
      <c r="F90" s="121">
        <v>41425</v>
      </c>
      <c r="G90" s="120">
        <v>0</v>
      </c>
      <c r="H90" s="120">
        <v>0</v>
      </c>
      <c r="I90" s="120">
        <v>0</v>
      </c>
      <c r="J90" s="120">
        <v>0</v>
      </c>
      <c r="K90" s="120">
        <v>0</v>
      </c>
      <c r="L90" s="120">
        <v>0</v>
      </c>
      <c r="M90" s="120">
        <v>0</v>
      </c>
      <c r="N90" s="120">
        <v>0</v>
      </c>
      <c r="O90" s="120">
        <v>0</v>
      </c>
      <c r="P90" s="120">
        <v>0</v>
      </c>
      <c r="Q90" s="120">
        <v>0</v>
      </c>
      <c r="R90" s="120">
        <v>0</v>
      </c>
      <c r="S90" s="120">
        <v>0</v>
      </c>
      <c r="T90" s="120">
        <v>0</v>
      </c>
      <c r="U90" s="120">
        <v>0</v>
      </c>
      <c r="V90" s="120">
        <v>0</v>
      </c>
      <c r="W90" s="120">
        <v>0</v>
      </c>
      <c r="X90" s="120">
        <v>20</v>
      </c>
      <c r="Y90" s="120">
        <v>0</v>
      </c>
      <c r="Z90" s="120">
        <v>0</v>
      </c>
      <c r="AA90" s="120">
        <v>0</v>
      </c>
      <c r="AB90" s="120">
        <v>0</v>
      </c>
      <c r="AC90" s="120">
        <v>0</v>
      </c>
      <c r="AD90" s="120">
        <v>0</v>
      </c>
      <c r="AE90" s="120">
        <v>0</v>
      </c>
      <c r="AF90" s="120">
        <v>0</v>
      </c>
      <c r="AG90" s="120">
        <v>0</v>
      </c>
      <c r="AH90" s="120">
        <v>0</v>
      </c>
      <c r="AI90" s="120">
        <v>0</v>
      </c>
      <c r="AJ90" s="120">
        <v>0</v>
      </c>
      <c r="AK90" s="120">
        <v>0</v>
      </c>
      <c r="AL90" s="120">
        <f t="shared" si="1"/>
        <v>20</v>
      </c>
      <c r="AM90" s="120">
        <v>0</v>
      </c>
      <c r="AN90" s="120">
        <v>1</v>
      </c>
      <c r="AO90" s="120" t="s">
        <v>20</v>
      </c>
      <c r="AP90" s="120" t="s">
        <v>3306</v>
      </c>
      <c r="AQ90" s="120" t="s">
        <v>1876</v>
      </c>
      <c r="AR90" s="122" t="s">
        <v>1884</v>
      </c>
    </row>
    <row r="91" spans="1:44" ht="32" x14ac:dyDescent="0.2">
      <c r="A91" s="12" t="s">
        <v>3307</v>
      </c>
      <c r="B91" s="12" t="s">
        <v>1843</v>
      </c>
      <c r="C91" s="12" t="s">
        <v>1178</v>
      </c>
      <c r="D91" s="12" t="s">
        <v>3</v>
      </c>
      <c r="E91" s="20">
        <v>44551</v>
      </c>
      <c r="F91" s="12"/>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65</v>
      </c>
      <c r="Y91" s="12">
        <v>0</v>
      </c>
      <c r="Z91" s="12">
        <v>0</v>
      </c>
      <c r="AA91" s="12">
        <v>0</v>
      </c>
      <c r="AB91" s="12">
        <v>0</v>
      </c>
      <c r="AC91" s="12">
        <v>0</v>
      </c>
      <c r="AD91" s="12">
        <v>0</v>
      </c>
      <c r="AE91" s="12">
        <v>0</v>
      </c>
      <c r="AF91" s="12">
        <v>0</v>
      </c>
      <c r="AG91" s="12">
        <v>0</v>
      </c>
      <c r="AH91" s="12">
        <v>0</v>
      </c>
      <c r="AI91" s="12">
        <v>0</v>
      </c>
      <c r="AJ91" s="12">
        <v>0</v>
      </c>
      <c r="AK91" s="12">
        <v>0</v>
      </c>
      <c r="AL91" s="12">
        <f t="shared" si="1"/>
        <v>65</v>
      </c>
      <c r="AM91" s="12">
        <v>0</v>
      </c>
      <c r="AN91" s="12">
        <v>1</v>
      </c>
      <c r="AO91" s="12" t="s">
        <v>209</v>
      </c>
      <c r="AP91" s="12" t="s">
        <v>1567</v>
      </c>
      <c r="AQ91" s="12" t="s">
        <v>1824</v>
      </c>
      <c r="AR91" s="13" t="s">
        <v>1885</v>
      </c>
    </row>
    <row r="92" spans="1:44" ht="64" x14ac:dyDescent="0.2">
      <c r="A92" s="12" t="s">
        <v>3308</v>
      </c>
      <c r="B92" s="12" t="s">
        <v>1844</v>
      </c>
      <c r="C92" s="12" t="s">
        <v>1178</v>
      </c>
      <c r="D92" s="12" t="s">
        <v>26</v>
      </c>
      <c r="E92" s="20">
        <v>40953</v>
      </c>
      <c r="F92" s="12"/>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18</v>
      </c>
      <c r="Y92" s="12">
        <v>0</v>
      </c>
      <c r="Z92" s="12">
        <v>0</v>
      </c>
      <c r="AA92" s="12">
        <v>0</v>
      </c>
      <c r="AB92" s="12">
        <v>0</v>
      </c>
      <c r="AC92" s="12">
        <v>0</v>
      </c>
      <c r="AD92" s="12">
        <v>0</v>
      </c>
      <c r="AE92" s="12">
        <v>0</v>
      </c>
      <c r="AF92" s="12">
        <v>0</v>
      </c>
      <c r="AG92" s="12">
        <v>0</v>
      </c>
      <c r="AH92" s="12">
        <v>0</v>
      </c>
      <c r="AI92" s="12">
        <v>0</v>
      </c>
      <c r="AJ92" s="12">
        <v>0</v>
      </c>
      <c r="AK92" s="12">
        <v>0</v>
      </c>
      <c r="AL92" s="12">
        <f t="shared" si="1"/>
        <v>18</v>
      </c>
      <c r="AM92" s="12">
        <v>0</v>
      </c>
      <c r="AN92" s="12">
        <v>1</v>
      </c>
      <c r="AO92" s="12" t="s">
        <v>20</v>
      </c>
      <c r="AP92" s="12" t="s">
        <v>1877</v>
      </c>
      <c r="AQ92" s="12" t="s">
        <v>1860</v>
      </c>
      <c r="AR92" s="13" t="s">
        <v>1886</v>
      </c>
    </row>
    <row r="93" spans="1:44" ht="48" x14ac:dyDescent="0.2">
      <c r="A93" s="12" t="s">
        <v>3309</v>
      </c>
      <c r="B93" s="12" t="s">
        <v>1845</v>
      </c>
      <c r="C93" s="12" t="s">
        <v>1178</v>
      </c>
      <c r="D93" s="12" t="s">
        <v>3</v>
      </c>
      <c r="E93" s="20">
        <v>44288</v>
      </c>
      <c r="F93" s="12"/>
      <c r="G93" s="12">
        <v>0</v>
      </c>
      <c r="H93" s="12">
        <v>0</v>
      </c>
      <c r="I93" s="12">
        <v>0</v>
      </c>
      <c r="J93" s="12">
        <v>0</v>
      </c>
      <c r="K93" s="12">
        <v>0</v>
      </c>
      <c r="L93" s="12">
        <v>0</v>
      </c>
      <c r="M93" s="12">
        <v>0</v>
      </c>
      <c r="N93" s="12">
        <v>0</v>
      </c>
      <c r="O93" s="12">
        <v>0</v>
      </c>
      <c r="P93" s="12">
        <v>0</v>
      </c>
      <c r="Q93" s="12">
        <v>0</v>
      </c>
      <c r="R93" s="12">
        <v>0</v>
      </c>
      <c r="S93" s="12">
        <v>0</v>
      </c>
      <c r="T93" s="12">
        <v>0</v>
      </c>
      <c r="U93" s="12">
        <v>0</v>
      </c>
      <c r="V93" s="12">
        <v>0</v>
      </c>
      <c r="W93" s="12">
        <v>0</v>
      </c>
      <c r="X93" s="12">
        <v>10</v>
      </c>
      <c r="Y93" s="12">
        <v>0</v>
      </c>
      <c r="Z93" s="12">
        <v>0</v>
      </c>
      <c r="AA93" s="12">
        <v>0</v>
      </c>
      <c r="AB93" s="12">
        <v>0</v>
      </c>
      <c r="AC93" s="12">
        <v>0</v>
      </c>
      <c r="AD93" s="12">
        <v>0</v>
      </c>
      <c r="AE93" s="12">
        <v>0</v>
      </c>
      <c r="AF93" s="12">
        <v>0</v>
      </c>
      <c r="AG93" s="12">
        <v>0</v>
      </c>
      <c r="AH93" s="12">
        <v>0</v>
      </c>
      <c r="AI93" s="12">
        <v>0</v>
      </c>
      <c r="AJ93" s="12">
        <v>0</v>
      </c>
      <c r="AK93" s="12">
        <v>0</v>
      </c>
      <c r="AL93" s="12">
        <f t="shared" si="1"/>
        <v>10</v>
      </c>
      <c r="AM93" s="12">
        <v>0</v>
      </c>
      <c r="AN93" s="12">
        <v>1</v>
      </c>
      <c r="AO93" s="12" t="s">
        <v>209</v>
      </c>
      <c r="AP93" s="12" t="s">
        <v>1570</v>
      </c>
      <c r="AQ93" s="12" t="s">
        <v>1858</v>
      </c>
      <c r="AR93" s="13" t="s">
        <v>1887</v>
      </c>
    </row>
    <row r="94" spans="1:44" ht="48" x14ac:dyDescent="0.2">
      <c r="A94" s="12" t="s">
        <v>3310</v>
      </c>
      <c r="B94" s="12" t="s">
        <v>1846</v>
      </c>
      <c r="C94" s="12" t="s">
        <v>1178</v>
      </c>
      <c r="D94" s="12" t="s">
        <v>3</v>
      </c>
      <c r="E94" s="20">
        <v>42858</v>
      </c>
      <c r="F94" s="20">
        <v>45291</v>
      </c>
      <c r="G94" s="12">
        <v>0</v>
      </c>
      <c r="H94" s="12">
        <v>0</v>
      </c>
      <c r="I94" s="12">
        <v>0</v>
      </c>
      <c r="J94" s="12">
        <v>0</v>
      </c>
      <c r="K94" s="12">
        <v>0</v>
      </c>
      <c r="L94" s="12">
        <v>0</v>
      </c>
      <c r="M94" s="12">
        <v>0</v>
      </c>
      <c r="N94" s="12">
        <v>0</v>
      </c>
      <c r="O94" s="12">
        <v>0</v>
      </c>
      <c r="P94" s="12">
        <v>0</v>
      </c>
      <c r="Q94" s="12">
        <v>0</v>
      </c>
      <c r="R94" s="12">
        <v>0</v>
      </c>
      <c r="S94" s="12">
        <v>0</v>
      </c>
      <c r="T94" s="12">
        <v>0</v>
      </c>
      <c r="U94" s="12">
        <v>0</v>
      </c>
      <c r="V94" s="12">
        <v>0</v>
      </c>
      <c r="W94" s="12">
        <v>0</v>
      </c>
      <c r="X94" s="12">
        <v>225.7</v>
      </c>
      <c r="Y94" s="12">
        <v>0</v>
      </c>
      <c r="Z94" s="12">
        <v>0</v>
      </c>
      <c r="AA94" s="12">
        <v>0</v>
      </c>
      <c r="AB94" s="12">
        <v>0</v>
      </c>
      <c r="AC94" s="12">
        <v>0</v>
      </c>
      <c r="AD94" s="12">
        <v>0</v>
      </c>
      <c r="AE94" s="12">
        <v>0</v>
      </c>
      <c r="AF94" s="12">
        <v>124.3</v>
      </c>
      <c r="AG94" s="12">
        <v>0</v>
      </c>
      <c r="AH94" s="12">
        <v>0</v>
      </c>
      <c r="AI94" s="12">
        <v>0</v>
      </c>
      <c r="AJ94" s="12">
        <v>0</v>
      </c>
      <c r="AK94" s="12">
        <v>0</v>
      </c>
      <c r="AL94" s="12">
        <f t="shared" si="1"/>
        <v>350</v>
      </c>
      <c r="AM94" s="12">
        <v>0</v>
      </c>
      <c r="AN94" s="12">
        <v>1</v>
      </c>
      <c r="AO94" s="12" t="s">
        <v>150</v>
      </c>
      <c r="AP94" s="12" t="s">
        <v>519</v>
      </c>
      <c r="AQ94" s="12" t="s">
        <v>1861</v>
      </c>
      <c r="AR94" s="13" t="s">
        <v>1888</v>
      </c>
    </row>
    <row r="95" spans="1:44" ht="64" x14ac:dyDescent="0.2">
      <c r="A95" s="12" t="s">
        <v>3311</v>
      </c>
      <c r="B95" s="12" t="s">
        <v>1847</v>
      </c>
      <c r="C95" s="12" t="s">
        <v>1178</v>
      </c>
      <c r="D95" s="12" t="s">
        <v>26</v>
      </c>
      <c r="E95" s="20">
        <v>38533</v>
      </c>
      <c r="F95" s="20">
        <v>42004</v>
      </c>
      <c r="G95" s="12">
        <v>0</v>
      </c>
      <c r="H95" s="12">
        <v>0</v>
      </c>
      <c r="I95" s="12">
        <v>4</v>
      </c>
      <c r="J95" s="12">
        <v>0</v>
      </c>
      <c r="K95" s="12">
        <v>0</v>
      </c>
      <c r="L95" s="12">
        <v>0</v>
      </c>
      <c r="M95" s="12">
        <v>0</v>
      </c>
      <c r="N95" s="12">
        <v>0</v>
      </c>
      <c r="O95" s="12">
        <v>0</v>
      </c>
      <c r="P95" s="12">
        <v>0</v>
      </c>
      <c r="Q95" s="12">
        <v>0</v>
      </c>
      <c r="R95" s="12">
        <v>0</v>
      </c>
      <c r="S95" s="12">
        <v>0</v>
      </c>
      <c r="T95" s="12">
        <v>0</v>
      </c>
      <c r="U95" s="12">
        <v>0</v>
      </c>
      <c r="V95" s="12">
        <v>0</v>
      </c>
      <c r="W95" s="12">
        <v>0</v>
      </c>
      <c r="X95" s="12">
        <v>18</v>
      </c>
      <c r="Y95" s="12">
        <v>0</v>
      </c>
      <c r="Z95" s="12">
        <v>8</v>
      </c>
      <c r="AA95" s="12">
        <v>0</v>
      </c>
      <c r="AB95" s="12">
        <v>0</v>
      </c>
      <c r="AC95" s="12">
        <v>0</v>
      </c>
      <c r="AD95" s="12">
        <v>0</v>
      </c>
      <c r="AE95" s="12">
        <v>0</v>
      </c>
      <c r="AF95" s="12">
        <v>0</v>
      </c>
      <c r="AG95" s="12">
        <v>0</v>
      </c>
      <c r="AH95" s="12">
        <v>0</v>
      </c>
      <c r="AI95" s="12">
        <v>0</v>
      </c>
      <c r="AJ95" s="12">
        <v>0</v>
      </c>
      <c r="AK95" s="12">
        <v>0</v>
      </c>
      <c r="AL95" s="12">
        <f t="shared" si="1"/>
        <v>30</v>
      </c>
      <c r="AM95" s="12">
        <v>0</v>
      </c>
      <c r="AN95" s="12">
        <v>1</v>
      </c>
      <c r="AO95" s="12" t="s">
        <v>362</v>
      </c>
      <c r="AP95" s="12" t="s">
        <v>1877</v>
      </c>
      <c r="AQ95" s="12" t="s">
        <v>1862</v>
      </c>
      <c r="AR95" s="13" t="s">
        <v>881</v>
      </c>
    </row>
    <row r="96" spans="1:44" ht="32" x14ac:dyDescent="0.2">
      <c r="A96" s="12" t="s">
        <v>3312</v>
      </c>
      <c r="B96" s="12" t="s">
        <v>1848</v>
      </c>
      <c r="C96" s="12" t="s">
        <v>1178</v>
      </c>
      <c r="D96" s="12" t="s">
        <v>26</v>
      </c>
      <c r="E96" s="12" t="s">
        <v>1855</v>
      </c>
      <c r="F96" s="12"/>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2.5</v>
      </c>
      <c r="Y96" s="12">
        <v>0</v>
      </c>
      <c r="Z96" s="12">
        <v>0</v>
      </c>
      <c r="AA96" s="12">
        <v>0</v>
      </c>
      <c r="AB96" s="12">
        <v>0</v>
      </c>
      <c r="AC96" s="12">
        <v>0</v>
      </c>
      <c r="AD96" s="12">
        <v>0</v>
      </c>
      <c r="AE96" s="12">
        <v>0</v>
      </c>
      <c r="AF96" s="12">
        <v>5.3</v>
      </c>
      <c r="AG96" s="12">
        <v>0</v>
      </c>
      <c r="AH96" s="12">
        <v>0</v>
      </c>
      <c r="AI96" s="12">
        <v>0</v>
      </c>
      <c r="AJ96" s="12">
        <v>0</v>
      </c>
      <c r="AK96" s="12">
        <v>0</v>
      </c>
      <c r="AL96" s="12">
        <f t="shared" si="1"/>
        <v>7.8</v>
      </c>
      <c r="AM96" s="12">
        <v>0</v>
      </c>
      <c r="AN96" s="12">
        <v>1</v>
      </c>
      <c r="AO96" s="12" t="s">
        <v>20</v>
      </c>
      <c r="AP96" s="12"/>
      <c r="AQ96" s="12" t="s">
        <v>1878</v>
      </c>
      <c r="AR96" s="13" t="s">
        <v>1889</v>
      </c>
    </row>
    <row r="97" spans="1:44" ht="48" x14ac:dyDescent="0.2">
      <c r="A97" s="12" t="s">
        <v>3313</v>
      </c>
      <c r="B97" s="12" t="s">
        <v>1849</v>
      </c>
      <c r="C97" s="12" t="s">
        <v>1178</v>
      </c>
      <c r="D97" s="12" t="s">
        <v>26</v>
      </c>
      <c r="E97" s="20">
        <v>39569</v>
      </c>
      <c r="F97" s="20">
        <v>41274</v>
      </c>
      <c r="G97" s="12">
        <v>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6.5</v>
      </c>
      <c r="Y97" s="12">
        <v>0</v>
      </c>
      <c r="Z97" s="12">
        <v>0</v>
      </c>
      <c r="AA97" s="12">
        <v>0</v>
      </c>
      <c r="AB97" s="12">
        <v>0</v>
      </c>
      <c r="AC97" s="12">
        <v>0</v>
      </c>
      <c r="AD97" s="12">
        <v>0</v>
      </c>
      <c r="AE97" s="12">
        <v>0</v>
      </c>
      <c r="AF97" s="12">
        <v>0</v>
      </c>
      <c r="AG97" s="12">
        <v>0</v>
      </c>
      <c r="AH97" s="12">
        <v>0</v>
      </c>
      <c r="AI97" s="12">
        <v>0</v>
      </c>
      <c r="AJ97" s="12">
        <v>0</v>
      </c>
      <c r="AK97" s="12">
        <v>0</v>
      </c>
      <c r="AL97" s="12">
        <f t="shared" si="1"/>
        <v>6.5</v>
      </c>
      <c r="AM97" s="12">
        <v>0</v>
      </c>
      <c r="AN97" s="12">
        <v>1</v>
      </c>
      <c r="AO97" s="12" t="s">
        <v>20</v>
      </c>
      <c r="AP97" s="12" t="s">
        <v>1570</v>
      </c>
      <c r="AQ97" s="12" t="s">
        <v>875</v>
      </c>
      <c r="AR97" s="13" t="s">
        <v>1890</v>
      </c>
    </row>
    <row r="98" spans="1:44" ht="32" x14ac:dyDescent="0.2">
      <c r="A98" s="12" t="s">
        <v>3314</v>
      </c>
      <c r="B98" s="12" t="s">
        <v>1850</v>
      </c>
      <c r="C98" s="12" t="s">
        <v>1178</v>
      </c>
      <c r="D98" s="12" t="s">
        <v>26</v>
      </c>
      <c r="E98" s="20">
        <v>36034</v>
      </c>
      <c r="F98" s="20">
        <v>37256</v>
      </c>
      <c r="G98" s="12">
        <v>0</v>
      </c>
      <c r="H98" s="12">
        <v>0</v>
      </c>
      <c r="I98" s="12">
        <v>0</v>
      </c>
      <c r="J98" s="12">
        <v>0</v>
      </c>
      <c r="K98" s="12">
        <v>0</v>
      </c>
      <c r="L98" s="12">
        <v>0</v>
      </c>
      <c r="M98" s="12">
        <v>0</v>
      </c>
      <c r="N98" s="12">
        <v>0</v>
      </c>
      <c r="O98" s="12">
        <v>0</v>
      </c>
      <c r="P98" s="12">
        <v>0</v>
      </c>
      <c r="Q98" s="12">
        <v>0</v>
      </c>
      <c r="R98" s="12">
        <v>0</v>
      </c>
      <c r="S98" s="12">
        <v>0</v>
      </c>
      <c r="T98" s="12">
        <v>0</v>
      </c>
      <c r="U98" s="12">
        <v>0</v>
      </c>
      <c r="V98" s="12">
        <v>0</v>
      </c>
      <c r="W98" s="12">
        <v>0</v>
      </c>
      <c r="X98" s="12">
        <v>5</v>
      </c>
      <c r="Y98" s="12">
        <v>0</v>
      </c>
      <c r="Z98" s="12">
        <v>0</v>
      </c>
      <c r="AA98" s="12">
        <v>0</v>
      </c>
      <c r="AB98" s="12">
        <v>0</v>
      </c>
      <c r="AC98" s="12">
        <v>0</v>
      </c>
      <c r="AD98" s="12">
        <v>0</v>
      </c>
      <c r="AE98" s="12">
        <v>0</v>
      </c>
      <c r="AF98" s="12">
        <v>0.5</v>
      </c>
      <c r="AG98" s="12">
        <v>0</v>
      </c>
      <c r="AH98" s="12">
        <v>0</v>
      </c>
      <c r="AI98" s="12">
        <v>0</v>
      </c>
      <c r="AJ98" s="12">
        <v>0</v>
      </c>
      <c r="AK98" s="12">
        <v>0</v>
      </c>
      <c r="AL98" s="12">
        <f t="shared" si="1"/>
        <v>5.5</v>
      </c>
      <c r="AM98" s="12">
        <v>1</v>
      </c>
      <c r="AN98" s="12">
        <v>0</v>
      </c>
      <c r="AO98" s="12" t="s">
        <v>20</v>
      </c>
      <c r="AP98" s="12"/>
      <c r="AQ98" s="12" t="s">
        <v>1879</v>
      </c>
      <c r="AR98" s="13" t="s">
        <v>1891</v>
      </c>
    </row>
    <row r="99" spans="1:44" ht="48" x14ac:dyDescent="0.2">
      <c r="A99" s="12" t="s">
        <v>3315</v>
      </c>
      <c r="B99" s="12" t="s">
        <v>1851</v>
      </c>
      <c r="C99" s="12" t="s">
        <v>1178</v>
      </c>
      <c r="D99" s="12" t="s">
        <v>3</v>
      </c>
      <c r="E99" s="20">
        <v>44938</v>
      </c>
      <c r="F99" s="20">
        <v>46387</v>
      </c>
      <c r="G99" s="12">
        <v>0</v>
      </c>
      <c r="H99" s="12">
        <v>0</v>
      </c>
      <c r="I99" s="12">
        <v>0</v>
      </c>
      <c r="J99" s="12">
        <v>0</v>
      </c>
      <c r="K99" s="12">
        <v>0</v>
      </c>
      <c r="L99" s="12">
        <v>0</v>
      </c>
      <c r="M99" s="12">
        <v>0</v>
      </c>
      <c r="N99" s="12">
        <v>0</v>
      </c>
      <c r="O99" s="12">
        <v>0</v>
      </c>
      <c r="P99" s="12">
        <v>5</v>
      </c>
      <c r="Q99" s="12">
        <v>0</v>
      </c>
      <c r="R99" s="12">
        <v>0</v>
      </c>
      <c r="S99" s="12">
        <v>0</v>
      </c>
      <c r="T99" s="12">
        <v>0</v>
      </c>
      <c r="U99" s="12">
        <v>0</v>
      </c>
      <c r="V99" s="12">
        <v>0</v>
      </c>
      <c r="W99" s="12">
        <v>0</v>
      </c>
      <c r="X99" s="12">
        <v>15</v>
      </c>
      <c r="Y99" s="12">
        <v>0</v>
      </c>
      <c r="Z99" s="12">
        <v>0</v>
      </c>
      <c r="AA99" s="12">
        <v>0</v>
      </c>
      <c r="AB99" s="12">
        <v>0</v>
      </c>
      <c r="AC99" s="12">
        <v>0</v>
      </c>
      <c r="AD99" s="12">
        <v>0</v>
      </c>
      <c r="AE99" s="12">
        <v>0</v>
      </c>
      <c r="AF99" s="12">
        <v>0</v>
      </c>
      <c r="AG99" s="12">
        <v>0</v>
      </c>
      <c r="AH99" s="12">
        <v>0</v>
      </c>
      <c r="AI99" s="12">
        <v>0</v>
      </c>
      <c r="AJ99" s="12">
        <v>0</v>
      </c>
      <c r="AK99" s="12">
        <v>0</v>
      </c>
      <c r="AL99" s="12">
        <f t="shared" si="1"/>
        <v>20</v>
      </c>
      <c r="AM99" s="12">
        <v>0</v>
      </c>
      <c r="AN99" s="12">
        <v>1</v>
      </c>
      <c r="AO99" s="12" t="s">
        <v>209</v>
      </c>
      <c r="AP99" s="12" t="s">
        <v>1880</v>
      </c>
      <c r="AQ99" s="12" t="s">
        <v>1863</v>
      </c>
      <c r="AR99" s="13" t="s">
        <v>1892</v>
      </c>
    </row>
    <row r="100" spans="1:44" ht="48" x14ac:dyDescent="0.2">
      <c r="A100" s="12" t="s">
        <v>3316</v>
      </c>
      <c r="B100" s="12" t="s">
        <v>1852</v>
      </c>
      <c r="C100" s="12" t="s">
        <v>1178</v>
      </c>
      <c r="D100" s="12" t="s">
        <v>3</v>
      </c>
      <c r="E100" s="20">
        <v>44742</v>
      </c>
      <c r="F100" s="12"/>
      <c r="G100" s="12">
        <v>0</v>
      </c>
      <c r="H100" s="12">
        <v>0</v>
      </c>
      <c r="I100" s="12">
        <v>0</v>
      </c>
      <c r="J100" s="12">
        <v>0</v>
      </c>
      <c r="K100" s="12">
        <v>0</v>
      </c>
      <c r="L100" s="12">
        <v>0</v>
      </c>
      <c r="M100" s="12">
        <v>0</v>
      </c>
      <c r="N100" s="12">
        <v>0</v>
      </c>
      <c r="O100" s="12">
        <v>0</v>
      </c>
      <c r="P100" s="12">
        <v>0</v>
      </c>
      <c r="Q100" s="12">
        <v>0</v>
      </c>
      <c r="R100" s="12">
        <v>0</v>
      </c>
      <c r="S100" s="12">
        <v>0</v>
      </c>
      <c r="T100" s="12">
        <v>0</v>
      </c>
      <c r="U100" s="12">
        <v>0</v>
      </c>
      <c r="V100" s="12">
        <v>0</v>
      </c>
      <c r="W100" s="12">
        <v>0</v>
      </c>
      <c r="X100" s="12">
        <v>80</v>
      </c>
      <c r="Y100" s="12">
        <v>0</v>
      </c>
      <c r="Z100" s="12">
        <v>0</v>
      </c>
      <c r="AA100" s="12">
        <v>0</v>
      </c>
      <c r="AB100" s="12">
        <v>0</v>
      </c>
      <c r="AC100" s="12">
        <v>0</v>
      </c>
      <c r="AD100" s="12">
        <v>0</v>
      </c>
      <c r="AE100" s="12">
        <v>0</v>
      </c>
      <c r="AF100" s="12">
        <v>0</v>
      </c>
      <c r="AG100" s="12">
        <v>0</v>
      </c>
      <c r="AH100" s="12">
        <v>0</v>
      </c>
      <c r="AI100" s="12">
        <v>0</v>
      </c>
      <c r="AJ100" s="12">
        <v>0</v>
      </c>
      <c r="AK100" s="12">
        <v>0</v>
      </c>
      <c r="AL100" s="12">
        <f t="shared" si="1"/>
        <v>80</v>
      </c>
      <c r="AM100" s="12">
        <v>0</v>
      </c>
      <c r="AN100" s="12">
        <v>1</v>
      </c>
      <c r="AO100" s="12" t="s">
        <v>209</v>
      </c>
      <c r="AP100" s="12" t="s">
        <v>511</v>
      </c>
      <c r="AQ100" s="12" t="s">
        <v>1881</v>
      </c>
      <c r="AR100" s="13" t="s">
        <v>1893</v>
      </c>
    </row>
    <row r="101" spans="1:44" ht="48" x14ac:dyDescent="0.2">
      <c r="A101" s="12" t="s">
        <v>3317</v>
      </c>
      <c r="B101" s="12" t="s">
        <v>1853</v>
      </c>
      <c r="C101" s="12" t="s">
        <v>1178</v>
      </c>
      <c r="D101" s="12" t="s">
        <v>3</v>
      </c>
      <c r="E101" s="20">
        <v>44631</v>
      </c>
      <c r="F101" s="20">
        <v>46477</v>
      </c>
      <c r="G101" s="12">
        <v>0</v>
      </c>
      <c r="H101" s="12">
        <v>0</v>
      </c>
      <c r="I101" s="12">
        <v>0</v>
      </c>
      <c r="J101" s="12">
        <v>0</v>
      </c>
      <c r="K101" s="12">
        <v>0</v>
      </c>
      <c r="L101" s="12">
        <v>0</v>
      </c>
      <c r="M101" s="12">
        <v>0</v>
      </c>
      <c r="N101" s="12">
        <v>0</v>
      </c>
      <c r="O101" s="12">
        <v>0</v>
      </c>
      <c r="P101" s="12">
        <v>0</v>
      </c>
      <c r="Q101" s="12">
        <v>0</v>
      </c>
      <c r="R101" s="12">
        <v>0</v>
      </c>
      <c r="S101" s="12">
        <v>0</v>
      </c>
      <c r="T101" s="12">
        <v>0</v>
      </c>
      <c r="U101" s="12">
        <v>0</v>
      </c>
      <c r="V101" s="12">
        <v>0</v>
      </c>
      <c r="W101" s="12">
        <v>0</v>
      </c>
      <c r="X101" s="12">
        <v>50</v>
      </c>
      <c r="Y101" s="12">
        <v>0</v>
      </c>
      <c r="Z101" s="12">
        <v>0</v>
      </c>
      <c r="AA101" s="12">
        <v>0</v>
      </c>
      <c r="AB101" s="12">
        <v>0</v>
      </c>
      <c r="AC101" s="12">
        <v>0</v>
      </c>
      <c r="AD101" s="12">
        <v>0</v>
      </c>
      <c r="AE101" s="12">
        <v>0</v>
      </c>
      <c r="AF101" s="12">
        <v>0</v>
      </c>
      <c r="AG101" s="12">
        <v>0</v>
      </c>
      <c r="AH101" s="12">
        <v>0</v>
      </c>
      <c r="AI101" s="12">
        <v>0</v>
      </c>
      <c r="AJ101" s="12">
        <v>0</v>
      </c>
      <c r="AK101" s="12">
        <v>0</v>
      </c>
      <c r="AL101" s="12">
        <f t="shared" si="1"/>
        <v>50</v>
      </c>
      <c r="AM101" s="12">
        <v>1</v>
      </c>
      <c r="AN101" s="12">
        <v>0</v>
      </c>
      <c r="AO101" s="12" t="s">
        <v>209</v>
      </c>
      <c r="AP101" s="12" t="s">
        <v>1541</v>
      </c>
      <c r="AQ101" s="12" t="s">
        <v>1864</v>
      </c>
      <c r="AR101" s="13" t="s">
        <v>1894</v>
      </c>
    </row>
    <row r="102" spans="1:44" s="65" customFormat="1" ht="112" x14ac:dyDescent="0.2">
      <c r="A102" s="120" t="s">
        <v>2083</v>
      </c>
      <c r="B102" s="120" t="s">
        <v>2079</v>
      </c>
      <c r="C102" s="120" t="s">
        <v>1178</v>
      </c>
      <c r="D102" s="120" t="s">
        <v>26</v>
      </c>
      <c r="E102" s="132">
        <v>41194</v>
      </c>
      <c r="F102" s="132">
        <v>42916</v>
      </c>
      <c r="G102" s="120">
        <v>3.2</v>
      </c>
      <c r="H102" s="120">
        <v>0</v>
      </c>
      <c r="I102" s="120">
        <v>0</v>
      </c>
      <c r="J102" s="120">
        <v>0</v>
      </c>
      <c r="K102" s="120">
        <v>0</v>
      </c>
      <c r="L102" s="120">
        <v>0</v>
      </c>
      <c r="M102" s="120">
        <v>0</v>
      </c>
      <c r="N102" s="120">
        <v>0</v>
      </c>
      <c r="O102" s="120">
        <v>0</v>
      </c>
      <c r="P102" s="120">
        <v>0</v>
      </c>
      <c r="Q102" s="120">
        <v>0</v>
      </c>
      <c r="R102" s="120">
        <v>0</v>
      </c>
      <c r="S102" s="120">
        <v>0</v>
      </c>
      <c r="T102" s="120">
        <v>0</v>
      </c>
      <c r="U102" s="120">
        <v>0</v>
      </c>
      <c r="V102" s="120">
        <v>0</v>
      </c>
      <c r="W102" s="120">
        <v>0</v>
      </c>
      <c r="X102" s="120">
        <v>0</v>
      </c>
      <c r="Y102" s="120">
        <v>0</v>
      </c>
      <c r="Z102" s="120">
        <v>0</v>
      </c>
      <c r="AA102" s="120">
        <v>0</v>
      </c>
      <c r="AB102" s="120">
        <v>0</v>
      </c>
      <c r="AC102" s="120">
        <v>0</v>
      </c>
      <c r="AD102" s="120">
        <v>0</v>
      </c>
      <c r="AE102" s="120">
        <v>0</v>
      </c>
      <c r="AF102" s="120">
        <v>0.80700000000000005</v>
      </c>
      <c r="AG102" s="120">
        <v>0</v>
      </c>
      <c r="AH102" s="120">
        <v>0</v>
      </c>
      <c r="AI102" s="120">
        <v>0</v>
      </c>
      <c r="AJ102" s="120">
        <v>0</v>
      </c>
      <c r="AK102" s="120">
        <v>0</v>
      </c>
      <c r="AL102" s="120">
        <f t="shared" si="1"/>
        <v>4.0070000000000006</v>
      </c>
      <c r="AM102" s="120">
        <v>1</v>
      </c>
      <c r="AN102" s="120">
        <v>0</v>
      </c>
      <c r="AO102" s="120" t="s">
        <v>14</v>
      </c>
      <c r="AP102" s="120" t="s">
        <v>2081</v>
      </c>
      <c r="AQ102" s="120" t="s">
        <v>2080</v>
      </c>
      <c r="AR102" s="122" t="s">
        <v>2082</v>
      </c>
    </row>
    <row r="103" spans="1:44" ht="80" x14ac:dyDescent="0.2">
      <c r="A103" s="12" t="s">
        <v>3318</v>
      </c>
      <c r="B103" s="12" t="s">
        <v>2184</v>
      </c>
      <c r="C103" s="12" t="s">
        <v>1178</v>
      </c>
      <c r="D103" s="12" t="s">
        <v>2185</v>
      </c>
      <c r="E103" s="7"/>
      <c r="F103" s="7"/>
      <c r="G103" s="12">
        <v>0</v>
      </c>
      <c r="H103" s="12">
        <v>0</v>
      </c>
      <c r="I103" s="12">
        <v>0</v>
      </c>
      <c r="J103" s="12">
        <v>0</v>
      </c>
      <c r="K103" s="12">
        <v>0</v>
      </c>
      <c r="L103" s="12">
        <v>0</v>
      </c>
      <c r="M103" s="12">
        <v>0</v>
      </c>
      <c r="N103" s="12">
        <v>0</v>
      </c>
      <c r="O103" s="12">
        <v>0</v>
      </c>
      <c r="P103" s="12">
        <v>0</v>
      </c>
      <c r="Q103" s="12">
        <v>0</v>
      </c>
      <c r="R103" s="12">
        <v>0</v>
      </c>
      <c r="S103" s="12">
        <v>0</v>
      </c>
      <c r="T103" s="12">
        <v>0</v>
      </c>
      <c r="U103" s="12">
        <v>0</v>
      </c>
      <c r="V103" s="12">
        <v>0</v>
      </c>
      <c r="W103" s="12">
        <v>0</v>
      </c>
      <c r="X103" s="12">
        <v>0</v>
      </c>
      <c r="Y103" s="12">
        <v>0</v>
      </c>
      <c r="Z103" s="12">
        <v>0</v>
      </c>
      <c r="AA103" s="12">
        <v>0</v>
      </c>
      <c r="AB103" s="12">
        <v>0</v>
      </c>
      <c r="AC103" s="12">
        <v>0</v>
      </c>
      <c r="AD103" s="12">
        <v>0</v>
      </c>
      <c r="AE103" s="12">
        <v>0</v>
      </c>
      <c r="AF103" s="12">
        <v>2500</v>
      </c>
      <c r="AG103" s="12">
        <v>0</v>
      </c>
      <c r="AH103" s="12">
        <v>0</v>
      </c>
      <c r="AI103" s="12">
        <v>0</v>
      </c>
      <c r="AJ103" s="12">
        <v>0</v>
      </c>
      <c r="AK103" s="12">
        <v>0</v>
      </c>
      <c r="AL103" s="12">
        <f t="shared" si="1"/>
        <v>2500</v>
      </c>
      <c r="AM103" s="12">
        <v>1</v>
      </c>
      <c r="AN103" s="12">
        <v>0</v>
      </c>
      <c r="AO103" s="12" t="s">
        <v>1971</v>
      </c>
      <c r="AP103" s="12" t="s">
        <v>2187</v>
      </c>
      <c r="AQ103" s="8" t="s">
        <v>2186</v>
      </c>
      <c r="AR103" s="13" t="s">
        <v>1968</v>
      </c>
    </row>
    <row r="104" spans="1:44" ht="96" x14ac:dyDescent="0.2">
      <c r="A104" s="12" t="s">
        <v>3319</v>
      </c>
      <c r="B104" s="12" t="s">
        <v>2188</v>
      </c>
      <c r="C104" s="12" t="s">
        <v>1178</v>
      </c>
      <c r="D104" s="12" t="s">
        <v>2185</v>
      </c>
      <c r="E104" s="7"/>
      <c r="F104" s="7"/>
      <c r="G104" s="12">
        <v>0</v>
      </c>
      <c r="H104" s="12">
        <v>0</v>
      </c>
      <c r="I104" s="12">
        <v>0</v>
      </c>
      <c r="J104" s="12">
        <v>0</v>
      </c>
      <c r="K104" s="12">
        <v>0</v>
      </c>
      <c r="L104" s="12">
        <v>0</v>
      </c>
      <c r="M104" s="12">
        <v>0</v>
      </c>
      <c r="N104" s="12">
        <v>0</v>
      </c>
      <c r="O104" s="12">
        <v>0</v>
      </c>
      <c r="P104" s="12">
        <v>0</v>
      </c>
      <c r="Q104" s="12">
        <v>0</v>
      </c>
      <c r="R104" s="12">
        <v>0</v>
      </c>
      <c r="S104" s="12">
        <v>0</v>
      </c>
      <c r="T104" s="12">
        <v>0</v>
      </c>
      <c r="U104" s="12">
        <v>0</v>
      </c>
      <c r="V104" s="12">
        <v>0</v>
      </c>
      <c r="W104" s="12">
        <v>0</v>
      </c>
      <c r="X104" s="12">
        <v>0</v>
      </c>
      <c r="Y104" s="12">
        <v>0</v>
      </c>
      <c r="Z104" s="12">
        <v>0</v>
      </c>
      <c r="AA104" s="12">
        <v>0</v>
      </c>
      <c r="AB104" s="12">
        <v>0</v>
      </c>
      <c r="AC104" s="12">
        <v>0</v>
      </c>
      <c r="AD104" s="12">
        <v>0</v>
      </c>
      <c r="AE104" s="12">
        <v>0</v>
      </c>
      <c r="AF104" s="12">
        <v>568</v>
      </c>
      <c r="AG104" s="12">
        <v>0</v>
      </c>
      <c r="AH104" s="12">
        <v>0</v>
      </c>
      <c r="AI104" s="12">
        <v>0</v>
      </c>
      <c r="AJ104" s="12">
        <v>0</v>
      </c>
      <c r="AK104" s="12">
        <v>0</v>
      </c>
      <c r="AL104" s="12">
        <f t="shared" si="1"/>
        <v>568</v>
      </c>
      <c r="AM104" s="12">
        <v>1</v>
      </c>
      <c r="AN104" s="12">
        <v>0</v>
      </c>
      <c r="AO104" s="12" t="s">
        <v>1971</v>
      </c>
      <c r="AP104" s="12" t="s">
        <v>1541</v>
      </c>
      <c r="AQ104" s="8" t="s">
        <v>2190</v>
      </c>
      <c r="AR104" s="13" t="s">
        <v>1968</v>
      </c>
    </row>
    <row r="105" spans="1:44" ht="96" x14ac:dyDescent="0.2">
      <c r="A105" s="12" t="s">
        <v>3320</v>
      </c>
      <c r="B105" s="12" t="s">
        <v>2191</v>
      </c>
      <c r="C105" s="12" t="s">
        <v>1178</v>
      </c>
      <c r="D105" s="12" t="s">
        <v>2185</v>
      </c>
      <c r="E105" s="7"/>
      <c r="F105" s="7"/>
      <c r="G105" s="7"/>
      <c r="H105" s="7"/>
      <c r="I105" s="7"/>
      <c r="J105" s="7"/>
      <c r="K105" s="7"/>
      <c r="L105" s="12">
        <v>0</v>
      </c>
      <c r="M105" s="7"/>
      <c r="N105" s="7"/>
      <c r="O105" s="7"/>
      <c r="P105" s="7"/>
      <c r="Q105" s="7"/>
      <c r="R105" s="7"/>
      <c r="S105" s="7"/>
      <c r="T105" s="7"/>
      <c r="U105" s="7"/>
      <c r="V105" s="7"/>
      <c r="W105" s="7"/>
      <c r="X105" s="7"/>
      <c r="Y105" s="12">
        <v>0</v>
      </c>
      <c r="Z105" s="7"/>
      <c r="AA105" s="7"/>
      <c r="AB105" s="7"/>
      <c r="AC105" s="7"/>
      <c r="AD105" s="7"/>
      <c r="AE105" s="7"/>
      <c r="AF105" s="7"/>
      <c r="AG105" s="7"/>
      <c r="AH105" s="7"/>
      <c r="AI105" s="7"/>
      <c r="AJ105" s="12">
        <v>0</v>
      </c>
      <c r="AK105" s="7"/>
      <c r="AL105" s="7"/>
      <c r="AM105" s="12">
        <v>1</v>
      </c>
      <c r="AN105" s="12">
        <v>0</v>
      </c>
      <c r="AO105" s="12" t="s">
        <v>1971</v>
      </c>
      <c r="AP105" s="12" t="s">
        <v>2187</v>
      </c>
      <c r="AQ105" s="8" t="s">
        <v>2192</v>
      </c>
      <c r="AR105" s="13" t="s">
        <v>1968</v>
      </c>
    </row>
    <row r="106" spans="1:44" ht="96" x14ac:dyDescent="0.2">
      <c r="A106" s="12" t="s">
        <v>3321</v>
      </c>
      <c r="B106" s="12" t="s">
        <v>2193</v>
      </c>
      <c r="C106" s="12" t="s">
        <v>1178</v>
      </c>
      <c r="D106" s="7" t="s">
        <v>26</v>
      </c>
      <c r="E106" s="7">
        <v>2016</v>
      </c>
      <c r="F106" s="7">
        <v>2020</v>
      </c>
      <c r="G106" s="12">
        <v>0</v>
      </c>
      <c r="H106" s="12">
        <v>0</v>
      </c>
      <c r="I106" s="12">
        <v>0</v>
      </c>
      <c r="J106" s="12">
        <v>0</v>
      </c>
      <c r="K106" s="12">
        <v>0</v>
      </c>
      <c r="L106" s="12">
        <v>0</v>
      </c>
      <c r="M106" s="12">
        <v>0</v>
      </c>
      <c r="N106" s="12">
        <v>0</v>
      </c>
      <c r="O106" s="12">
        <v>0</v>
      </c>
      <c r="P106" s="12">
        <v>27.5</v>
      </c>
      <c r="Q106" s="12">
        <v>0</v>
      </c>
      <c r="R106" s="12">
        <v>0</v>
      </c>
      <c r="S106" s="12">
        <v>0</v>
      </c>
      <c r="T106" s="12">
        <v>62.5</v>
      </c>
      <c r="U106" s="12">
        <v>0</v>
      </c>
      <c r="V106" s="12">
        <v>0</v>
      </c>
      <c r="W106" s="12">
        <v>0</v>
      </c>
      <c r="X106" s="12">
        <v>0</v>
      </c>
      <c r="Y106" s="12">
        <v>0</v>
      </c>
      <c r="Z106" s="12">
        <v>0</v>
      </c>
      <c r="AA106" s="12">
        <v>0</v>
      </c>
      <c r="AB106" s="12">
        <v>0</v>
      </c>
      <c r="AC106" s="12">
        <v>0</v>
      </c>
      <c r="AD106" s="12">
        <v>0</v>
      </c>
      <c r="AE106" s="12">
        <v>0</v>
      </c>
      <c r="AF106" s="12">
        <v>15.9</v>
      </c>
      <c r="AG106" s="12">
        <v>0</v>
      </c>
      <c r="AH106" s="12">
        <v>0</v>
      </c>
      <c r="AI106" s="12">
        <v>0</v>
      </c>
      <c r="AJ106" s="12">
        <v>0</v>
      </c>
      <c r="AK106" s="12">
        <v>0</v>
      </c>
      <c r="AL106" s="12">
        <f>SUM(G106:AK106)</f>
        <v>105.9</v>
      </c>
      <c r="AM106" s="12">
        <v>1</v>
      </c>
      <c r="AN106" s="12">
        <v>0</v>
      </c>
      <c r="AO106" s="12" t="s">
        <v>1971</v>
      </c>
      <c r="AP106" s="12" t="s">
        <v>1541</v>
      </c>
      <c r="AQ106" s="8" t="s">
        <v>2194</v>
      </c>
      <c r="AR106" s="13" t="s">
        <v>1968</v>
      </c>
    </row>
    <row r="107" spans="1:44" ht="64" x14ac:dyDescent="0.2">
      <c r="A107" s="12" t="s">
        <v>3322</v>
      </c>
      <c r="B107" s="12" t="s">
        <v>2195</v>
      </c>
      <c r="C107" s="12" t="s">
        <v>1178</v>
      </c>
      <c r="D107" s="12" t="s">
        <v>26</v>
      </c>
      <c r="E107" s="7">
        <v>2016</v>
      </c>
      <c r="F107" s="7">
        <v>2020</v>
      </c>
      <c r="G107" s="12">
        <v>0</v>
      </c>
      <c r="H107" s="12">
        <v>0</v>
      </c>
      <c r="I107" s="12">
        <v>9</v>
      </c>
      <c r="J107" s="12">
        <v>0</v>
      </c>
      <c r="K107" s="12">
        <v>0</v>
      </c>
      <c r="L107" s="12">
        <v>0</v>
      </c>
      <c r="M107" s="12">
        <v>0</v>
      </c>
      <c r="N107" s="12">
        <v>0</v>
      </c>
      <c r="O107" s="12">
        <v>0</v>
      </c>
      <c r="P107" s="12">
        <v>0</v>
      </c>
      <c r="Q107" s="12">
        <v>0</v>
      </c>
      <c r="R107" s="12">
        <v>0</v>
      </c>
      <c r="S107" s="12">
        <v>0</v>
      </c>
      <c r="T107" s="12">
        <v>0</v>
      </c>
      <c r="U107" s="12">
        <v>0</v>
      </c>
      <c r="V107" s="12">
        <v>0</v>
      </c>
      <c r="W107" s="12">
        <v>0</v>
      </c>
      <c r="X107" s="7">
        <f>38.25+6.75</f>
        <v>45</v>
      </c>
      <c r="Y107" s="12">
        <v>0</v>
      </c>
      <c r="Z107" s="12">
        <v>0</v>
      </c>
      <c r="AA107" s="12">
        <v>0</v>
      </c>
      <c r="AB107" s="12">
        <v>0</v>
      </c>
      <c r="AC107" s="12">
        <v>0</v>
      </c>
      <c r="AD107" s="12">
        <v>0</v>
      </c>
      <c r="AE107" s="12">
        <v>0</v>
      </c>
      <c r="AF107" s="12">
        <v>0</v>
      </c>
      <c r="AG107" s="12">
        <v>0</v>
      </c>
      <c r="AH107" s="12">
        <v>0</v>
      </c>
      <c r="AI107" s="12">
        <v>0</v>
      </c>
      <c r="AJ107" s="12">
        <v>0</v>
      </c>
      <c r="AK107" s="12">
        <v>0</v>
      </c>
      <c r="AL107" s="12">
        <f>SUM(G107:AK107)</f>
        <v>54</v>
      </c>
      <c r="AM107" s="12">
        <v>1</v>
      </c>
      <c r="AN107" s="12">
        <v>0</v>
      </c>
      <c r="AO107" s="12" t="s">
        <v>1971</v>
      </c>
      <c r="AP107" s="12" t="s">
        <v>1541</v>
      </c>
      <c r="AQ107" s="8" t="s">
        <v>2196</v>
      </c>
      <c r="AR107" s="13" t="s">
        <v>1968</v>
      </c>
    </row>
    <row r="108" spans="1:44" ht="112" x14ac:dyDescent="0.2">
      <c r="A108" s="12" t="s">
        <v>3323</v>
      </c>
      <c r="B108" s="12" t="s">
        <v>2197</v>
      </c>
      <c r="C108" s="12" t="s">
        <v>1178</v>
      </c>
      <c r="D108" s="12" t="s">
        <v>26</v>
      </c>
      <c r="E108" s="7">
        <v>2014</v>
      </c>
      <c r="F108" s="7">
        <v>2016</v>
      </c>
      <c r="G108" s="12">
        <v>0</v>
      </c>
      <c r="H108" s="12">
        <v>0</v>
      </c>
      <c r="I108" s="12">
        <v>3</v>
      </c>
      <c r="J108" s="12">
        <v>0</v>
      </c>
      <c r="K108" s="12">
        <v>0</v>
      </c>
      <c r="L108" s="12">
        <v>0</v>
      </c>
      <c r="M108" s="12">
        <v>0</v>
      </c>
      <c r="N108" s="12">
        <v>0</v>
      </c>
      <c r="O108" s="12">
        <v>0</v>
      </c>
      <c r="P108" s="12">
        <v>0</v>
      </c>
      <c r="Q108" s="12">
        <v>0</v>
      </c>
      <c r="R108" s="12">
        <v>0</v>
      </c>
      <c r="S108" s="12">
        <v>0</v>
      </c>
      <c r="T108" s="12">
        <v>0</v>
      </c>
      <c r="U108" s="12">
        <v>0</v>
      </c>
      <c r="V108" s="12">
        <v>0</v>
      </c>
      <c r="W108" s="12">
        <v>0</v>
      </c>
      <c r="X108" s="12">
        <v>0</v>
      </c>
      <c r="Y108" s="12">
        <v>69</v>
      </c>
      <c r="Z108" s="12">
        <v>0</v>
      </c>
      <c r="AA108" s="12">
        <v>0</v>
      </c>
      <c r="AB108" s="12">
        <v>0</v>
      </c>
      <c r="AC108" s="12">
        <v>0</v>
      </c>
      <c r="AD108" s="12">
        <v>0</v>
      </c>
      <c r="AE108" s="12">
        <v>0</v>
      </c>
      <c r="AF108" s="12">
        <v>0</v>
      </c>
      <c r="AG108" s="12">
        <v>0</v>
      </c>
      <c r="AH108" s="12">
        <v>0</v>
      </c>
      <c r="AI108" s="12">
        <v>0</v>
      </c>
      <c r="AJ108" s="12">
        <v>0</v>
      </c>
      <c r="AK108" s="12">
        <v>0</v>
      </c>
      <c r="AL108" s="12">
        <f>SUM(G108:AK108)</f>
        <v>72</v>
      </c>
      <c r="AM108" s="12">
        <v>1</v>
      </c>
      <c r="AN108" s="12">
        <v>0</v>
      </c>
      <c r="AO108" s="12" t="s">
        <v>1971</v>
      </c>
      <c r="AP108" s="12" t="s">
        <v>2187</v>
      </c>
      <c r="AQ108" s="8" t="s">
        <v>2199</v>
      </c>
      <c r="AR108" s="13" t="s">
        <v>1968</v>
      </c>
    </row>
    <row r="109" spans="1:44" ht="48" x14ac:dyDescent="0.2">
      <c r="A109" s="12" t="s">
        <v>3324</v>
      </c>
      <c r="B109" s="12" t="s">
        <v>2200</v>
      </c>
      <c r="C109" s="12" t="s">
        <v>1178</v>
      </c>
      <c r="D109" s="12" t="s">
        <v>26</v>
      </c>
      <c r="E109" s="23">
        <v>41852</v>
      </c>
      <c r="F109" s="23">
        <v>42186</v>
      </c>
      <c r="G109" s="12">
        <v>0</v>
      </c>
      <c r="H109" s="12">
        <v>0</v>
      </c>
      <c r="I109" s="12">
        <v>0</v>
      </c>
      <c r="J109" s="12">
        <v>0</v>
      </c>
      <c r="K109" s="12">
        <v>0</v>
      </c>
      <c r="L109" s="12">
        <v>0</v>
      </c>
      <c r="M109" s="12">
        <v>0</v>
      </c>
      <c r="N109" s="12">
        <v>0</v>
      </c>
      <c r="O109" s="12">
        <v>0</v>
      </c>
      <c r="P109" s="12">
        <v>0</v>
      </c>
      <c r="Q109" s="12">
        <v>0</v>
      </c>
      <c r="R109" s="12">
        <v>0</v>
      </c>
      <c r="S109" s="12">
        <v>0</v>
      </c>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c r="AL109" s="12">
        <f t="shared" ref="AL109:AL131" si="2">SUM(G109:AK109)</f>
        <v>0</v>
      </c>
      <c r="AM109" s="12">
        <v>1</v>
      </c>
      <c r="AN109" s="12">
        <v>0</v>
      </c>
      <c r="AO109" s="12" t="s">
        <v>1971</v>
      </c>
      <c r="AP109" s="12" t="s">
        <v>2202</v>
      </c>
      <c r="AQ109" s="8" t="s">
        <v>2201</v>
      </c>
      <c r="AR109" s="13" t="s">
        <v>1968</v>
      </c>
    </row>
    <row r="110" spans="1:44" ht="96" x14ac:dyDescent="0.2">
      <c r="A110" s="12" t="s">
        <v>3325</v>
      </c>
      <c r="B110" s="12" t="s">
        <v>2203</v>
      </c>
      <c r="C110" s="12" t="s">
        <v>1178</v>
      </c>
      <c r="D110" s="12" t="s">
        <v>1589</v>
      </c>
      <c r="E110" s="7">
        <v>2013</v>
      </c>
      <c r="F110" s="7"/>
      <c r="G110" s="12">
        <v>0</v>
      </c>
      <c r="H110" s="12">
        <v>0</v>
      </c>
      <c r="I110" s="12">
        <v>0</v>
      </c>
      <c r="J110" s="12">
        <v>0</v>
      </c>
      <c r="K110" s="12">
        <v>0</v>
      </c>
      <c r="L110" s="12">
        <v>0</v>
      </c>
      <c r="M110" s="12">
        <v>0</v>
      </c>
      <c r="N110" s="12">
        <v>0</v>
      </c>
      <c r="O110" s="12">
        <v>0</v>
      </c>
      <c r="P110" s="12">
        <v>0</v>
      </c>
      <c r="Q110" s="12">
        <v>0</v>
      </c>
      <c r="R110" s="12">
        <v>0</v>
      </c>
      <c r="S110" s="12">
        <v>0</v>
      </c>
      <c r="T110" s="12">
        <v>0</v>
      </c>
      <c r="U110" s="12">
        <v>0</v>
      </c>
      <c r="V110" s="12">
        <v>0</v>
      </c>
      <c r="W110" s="12">
        <v>0</v>
      </c>
      <c r="X110" s="12">
        <v>0</v>
      </c>
      <c r="Y110" s="12">
        <v>0</v>
      </c>
      <c r="Z110" s="12">
        <v>0</v>
      </c>
      <c r="AA110" s="12">
        <v>0</v>
      </c>
      <c r="AB110" s="12">
        <v>0</v>
      </c>
      <c r="AC110" s="12">
        <v>0</v>
      </c>
      <c r="AD110" s="12">
        <v>0</v>
      </c>
      <c r="AE110" s="12">
        <v>0</v>
      </c>
      <c r="AF110" s="12">
        <v>58</v>
      </c>
      <c r="AG110" s="12">
        <v>0</v>
      </c>
      <c r="AH110" s="12">
        <v>0</v>
      </c>
      <c r="AI110" s="12">
        <v>0</v>
      </c>
      <c r="AJ110" s="12">
        <v>0</v>
      </c>
      <c r="AK110" s="12">
        <v>0</v>
      </c>
      <c r="AL110" s="12">
        <f t="shared" si="2"/>
        <v>58</v>
      </c>
      <c r="AM110" s="12">
        <v>1</v>
      </c>
      <c r="AN110" s="12">
        <v>0</v>
      </c>
      <c r="AO110" s="12" t="s">
        <v>20</v>
      </c>
      <c r="AP110" s="12" t="s">
        <v>1541</v>
      </c>
      <c r="AQ110" s="8" t="s">
        <v>2204</v>
      </c>
      <c r="AR110" s="13" t="s">
        <v>1968</v>
      </c>
    </row>
    <row r="111" spans="1:44" ht="48" x14ac:dyDescent="0.2">
      <c r="A111" s="12" t="s">
        <v>3326</v>
      </c>
      <c r="B111" s="12" t="s">
        <v>2205</v>
      </c>
      <c r="C111" s="12" t="s">
        <v>1178</v>
      </c>
      <c r="D111" s="7" t="s">
        <v>26</v>
      </c>
      <c r="E111" s="7">
        <v>2013</v>
      </c>
      <c r="F111" s="7">
        <v>2019</v>
      </c>
      <c r="G111" s="12">
        <v>0</v>
      </c>
      <c r="H111" s="12">
        <v>0</v>
      </c>
      <c r="I111" s="12">
        <v>0</v>
      </c>
      <c r="J111" s="12">
        <v>0</v>
      </c>
      <c r="K111" s="12">
        <v>0</v>
      </c>
      <c r="L111" s="12">
        <v>0</v>
      </c>
      <c r="M111" s="12">
        <v>0</v>
      </c>
      <c r="N111" s="12">
        <v>0</v>
      </c>
      <c r="O111" s="12">
        <v>0</v>
      </c>
      <c r="P111" s="12">
        <v>0</v>
      </c>
      <c r="Q111" s="12">
        <v>0</v>
      </c>
      <c r="R111" s="12">
        <v>0</v>
      </c>
      <c r="S111" s="12">
        <v>0</v>
      </c>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c r="AL111" s="12">
        <f t="shared" si="2"/>
        <v>0</v>
      </c>
      <c r="AM111" s="12">
        <v>1</v>
      </c>
      <c r="AN111" s="12">
        <v>0</v>
      </c>
      <c r="AO111" s="12" t="s">
        <v>20</v>
      </c>
      <c r="AP111" s="12" t="s">
        <v>1541</v>
      </c>
      <c r="AQ111" s="8" t="s">
        <v>2206</v>
      </c>
      <c r="AR111" s="13" t="s">
        <v>1968</v>
      </c>
    </row>
    <row r="112" spans="1:44" ht="96" x14ac:dyDescent="0.2">
      <c r="A112" s="12" t="s">
        <v>3327</v>
      </c>
      <c r="B112" s="12" t="s">
        <v>2207</v>
      </c>
      <c r="C112" s="12" t="s">
        <v>1178</v>
      </c>
      <c r="D112" s="12" t="s">
        <v>26</v>
      </c>
      <c r="E112" s="7">
        <v>2013</v>
      </c>
      <c r="F112" s="7">
        <v>2018</v>
      </c>
      <c r="G112" s="12">
        <v>0</v>
      </c>
      <c r="H112" s="12">
        <v>0</v>
      </c>
      <c r="I112" s="12">
        <v>0</v>
      </c>
      <c r="J112" s="12">
        <v>0</v>
      </c>
      <c r="K112" s="12">
        <v>0</v>
      </c>
      <c r="L112" s="12">
        <v>0</v>
      </c>
      <c r="M112" s="12">
        <v>0</v>
      </c>
      <c r="N112" s="12">
        <v>0</v>
      </c>
      <c r="O112" s="12">
        <v>0</v>
      </c>
      <c r="P112" s="12">
        <v>0</v>
      </c>
      <c r="Q112" s="12">
        <v>0</v>
      </c>
      <c r="R112" s="12">
        <v>0</v>
      </c>
      <c r="S112" s="12">
        <v>0</v>
      </c>
      <c r="T112" s="12">
        <v>0</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c r="AL112" s="12">
        <f t="shared" si="2"/>
        <v>0</v>
      </c>
      <c r="AM112" s="12">
        <v>1</v>
      </c>
      <c r="AN112" s="12">
        <v>0</v>
      </c>
      <c r="AO112" s="12" t="s">
        <v>1971</v>
      </c>
      <c r="AP112" s="12" t="s">
        <v>1541</v>
      </c>
      <c r="AQ112" s="8" t="s">
        <v>2208</v>
      </c>
      <c r="AR112" s="13" t="s">
        <v>1968</v>
      </c>
    </row>
    <row r="113" spans="1:44" ht="96" x14ac:dyDescent="0.2">
      <c r="A113" s="12" t="s">
        <v>3328</v>
      </c>
      <c r="B113" s="12" t="s">
        <v>2209</v>
      </c>
      <c r="C113" s="12" t="s">
        <v>1178</v>
      </c>
      <c r="D113" s="12" t="s">
        <v>26</v>
      </c>
      <c r="E113" s="7">
        <v>2012</v>
      </c>
      <c r="F113" s="7">
        <v>2016</v>
      </c>
      <c r="G113" s="12">
        <v>100</v>
      </c>
      <c r="H113" s="12">
        <v>0</v>
      </c>
      <c r="I113" s="12">
        <v>22</v>
      </c>
      <c r="J113" s="12">
        <v>0</v>
      </c>
      <c r="K113" s="12">
        <v>0</v>
      </c>
      <c r="L113" s="12">
        <v>0</v>
      </c>
      <c r="M113" s="12">
        <v>0</v>
      </c>
      <c r="N113" s="12">
        <v>0</v>
      </c>
      <c r="O113" s="12">
        <v>0</v>
      </c>
      <c r="P113" s="12">
        <v>0</v>
      </c>
      <c r="Q113" s="12">
        <v>0</v>
      </c>
      <c r="R113" s="12">
        <v>0</v>
      </c>
      <c r="S113" s="12">
        <v>0</v>
      </c>
      <c r="T113" s="12">
        <v>0</v>
      </c>
      <c r="U113" s="12">
        <v>0</v>
      </c>
      <c r="V113" s="12">
        <v>0</v>
      </c>
      <c r="W113" s="12">
        <v>0</v>
      </c>
      <c r="X113" s="12">
        <v>0</v>
      </c>
      <c r="Y113" s="12">
        <v>0</v>
      </c>
      <c r="Z113" s="12">
        <v>0</v>
      </c>
      <c r="AA113" s="12">
        <v>0</v>
      </c>
      <c r="AB113" s="12">
        <v>0</v>
      </c>
      <c r="AC113" s="12">
        <v>0</v>
      </c>
      <c r="AD113" s="12">
        <v>0</v>
      </c>
      <c r="AE113" s="12">
        <v>0</v>
      </c>
      <c r="AF113" s="12">
        <v>0</v>
      </c>
      <c r="AG113" s="12">
        <v>0</v>
      </c>
      <c r="AH113" s="12">
        <v>0</v>
      </c>
      <c r="AI113" s="12">
        <v>0</v>
      </c>
      <c r="AJ113" s="12">
        <v>0</v>
      </c>
      <c r="AK113" s="12">
        <v>14</v>
      </c>
      <c r="AL113" s="12">
        <f t="shared" si="2"/>
        <v>136</v>
      </c>
      <c r="AM113" s="12">
        <v>1</v>
      </c>
      <c r="AN113" s="12">
        <v>0</v>
      </c>
      <c r="AO113" s="12" t="s">
        <v>1971</v>
      </c>
      <c r="AP113" s="12" t="s">
        <v>1541</v>
      </c>
      <c r="AQ113" s="8" t="s">
        <v>2210</v>
      </c>
      <c r="AR113" s="13" t="s">
        <v>1968</v>
      </c>
    </row>
    <row r="114" spans="1:44" ht="48" x14ac:dyDescent="0.2">
      <c r="A114" s="12" t="s">
        <v>3329</v>
      </c>
      <c r="B114" s="12" t="s">
        <v>2211</v>
      </c>
      <c r="C114" s="12" t="s">
        <v>1178</v>
      </c>
      <c r="D114" s="12" t="s">
        <v>26</v>
      </c>
      <c r="E114" s="7">
        <v>2011</v>
      </c>
      <c r="F114" s="7">
        <v>2015</v>
      </c>
      <c r="G114" s="12">
        <v>120</v>
      </c>
      <c r="H114" s="12">
        <v>0</v>
      </c>
      <c r="I114" s="12">
        <v>39</v>
      </c>
      <c r="J114" s="12">
        <v>0</v>
      </c>
      <c r="K114" s="12">
        <v>0</v>
      </c>
      <c r="L114" s="12">
        <v>0</v>
      </c>
      <c r="M114" s="12">
        <v>0</v>
      </c>
      <c r="N114" s="12">
        <v>0</v>
      </c>
      <c r="O114" s="12">
        <v>0</v>
      </c>
      <c r="P114" s="12">
        <v>27.5</v>
      </c>
      <c r="Q114" s="12">
        <v>0</v>
      </c>
      <c r="R114" s="12">
        <v>0</v>
      </c>
      <c r="S114" s="12">
        <v>0</v>
      </c>
      <c r="T114" s="12">
        <v>62.5</v>
      </c>
      <c r="U114" s="12">
        <v>0</v>
      </c>
      <c r="V114" s="12">
        <v>0</v>
      </c>
      <c r="W114" s="12">
        <v>0</v>
      </c>
      <c r="X114" s="12">
        <v>0</v>
      </c>
      <c r="Y114" s="12">
        <v>0</v>
      </c>
      <c r="Z114" s="12">
        <v>0</v>
      </c>
      <c r="AA114" s="12">
        <v>0</v>
      </c>
      <c r="AB114" s="12">
        <v>0</v>
      </c>
      <c r="AC114" s="12">
        <v>0</v>
      </c>
      <c r="AD114" s="12">
        <v>0</v>
      </c>
      <c r="AE114" s="12">
        <v>0</v>
      </c>
      <c r="AF114" s="12">
        <v>0</v>
      </c>
      <c r="AG114" s="12">
        <v>0</v>
      </c>
      <c r="AH114" s="12">
        <v>0</v>
      </c>
      <c r="AI114" s="12">
        <v>0</v>
      </c>
      <c r="AJ114" s="12">
        <v>0</v>
      </c>
      <c r="AK114" s="12">
        <v>0</v>
      </c>
      <c r="AL114" s="12">
        <f t="shared" si="2"/>
        <v>249</v>
      </c>
      <c r="AM114" s="12">
        <v>1</v>
      </c>
      <c r="AN114" s="12">
        <v>0</v>
      </c>
      <c r="AO114" s="12" t="s">
        <v>1971</v>
      </c>
      <c r="AP114" s="12" t="s">
        <v>1541</v>
      </c>
      <c r="AQ114" s="8" t="s">
        <v>2212</v>
      </c>
      <c r="AR114" s="13" t="s">
        <v>1968</v>
      </c>
    </row>
    <row r="115" spans="1:44" ht="96" x14ac:dyDescent="0.2">
      <c r="A115" s="12" t="s">
        <v>3330</v>
      </c>
      <c r="B115" s="12" t="s">
        <v>2213</v>
      </c>
      <c r="C115" s="12" t="s">
        <v>1178</v>
      </c>
      <c r="D115" s="12" t="s">
        <v>26</v>
      </c>
      <c r="E115" s="23">
        <v>40026</v>
      </c>
      <c r="F115" s="23">
        <v>41944</v>
      </c>
      <c r="G115" s="12">
        <v>0</v>
      </c>
      <c r="H115" s="12">
        <v>0</v>
      </c>
      <c r="I115" s="12">
        <v>12.8</v>
      </c>
      <c r="J115" s="12">
        <v>0</v>
      </c>
      <c r="K115" s="12">
        <v>0</v>
      </c>
      <c r="L115" s="12">
        <v>0</v>
      </c>
      <c r="M115" s="12">
        <v>0</v>
      </c>
      <c r="N115" s="12">
        <v>0</v>
      </c>
      <c r="O115" s="12">
        <v>0</v>
      </c>
      <c r="P115" s="12">
        <v>0</v>
      </c>
      <c r="Q115" s="12">
        <v>0</v>
      </c>
      <c r="R115" s="12">
        <v>0</v>
      </c>
      <c r="S115" s="12">
        <v>0</v>
      </c>
      <c r="T115" s="12">
        <v>0</v>
      </c>
      <c r="U115" s="12">
        <v>0</v>
      </c>
      <c r="V115" s="12">
        <v>0</v>
      </c>
      <c r="W115" s="12">
        <v>0</v>
      </c>
      <c r="X115" s="12">
        <v>0</v>
      </c>
      <c r="Y115" s="12">
        <v>243.5</v>
      </c>
      <c r="Z115" s="12">
        <v>0</v>
      </c>
      <c r="AA115" s="12">
        <v>0</v>
      </c>
      <c r="AB115" s="12">
        <v>0</v>
      </c>
      <c r="AC115" s="12">
        <v>0</v>
      </c>
      <c r="AD115" s="12">
        <v>0</v>
      </c>
      <c r="AE115" s="12">
        <v>0</v>
      </c>
      <c r="AF115" s="12">
        <v>0</v>
      </c>
      <c r="AG115" s="12">
        <v>0</v>
      </c>
      <c r="AH115" s="12">
        <v>0</v>
      </c>
      <c r="AI115" s="12">
        <v>0</v>
      </c>
      <c r="AJ115" s="12">
        <v>0</v>
      </c>
      <c r="AK115" s="12">
        <v>0</v>
      </c>
      <c r="AL115" s="12">
        <f t="shared" si="2"/>
        <v>256.3</v>
      </c>
      <c r="AM115" s="12">
        <v>1</v>
      </c>
      <c r="AN115" s="12">
        <v>0</v>
      </c>
      <c r="AO115" s="12" t="s">
        <v>1971</v>
      </c>
      <c r="AP115" s="12" t="s">
        <v>1541</v>
      </c>
      <c r="AQ115" s="8" t="s">
        <v>2214</v>
      </c>
      <c r="AR115" s="13" t="s">
        <v>1968</v>
      </c>
    </row>
    <row r="116" spans="1:44" ht="96" x14ac:dyDescent="0.2">
      <c r="A116" s="12" t="s">
        <v>3331</v>
      </c>
      <c r="B116" s="12" t="s">
        <v>2215</v>
      </c>
      <c r="C116" s="12" t="s">
        <v>1178</v>
      </c>
      <c r="D116" s="12" t="s">
        <v>26</v>
      </c>
      <c r="E116" s="7">
        <v>2006</v>
      </c>
      <c r="F116" s="7">
        <v>2013</v>
      </c>
      <c r="G116" s="12">
        <v>0</v>
      </c>
      <c r="H116" s="12">
        <v>0</v>
      </c>
      <c r="I116" s="12">
        <v>14.8</v>
      </c>
      <c r="J116" s="12">
        <v>0</v>
      </c>
      <c r="K116" s="12">
        <v>0</v>
      </c>
      <c r="L116" s="12">
        <v>0</v>
      </c>
      <c r="M116" s="12">
        <v>0</v>
      </c>
      <c r="N116" s="12">
        <v>0</v>
      </c>
      <c r="O116" s="12">
        <v>0</v>
      </c>
      <c r="P116" s="12">
        <v>0</v>
      </c>
      <c r="Q116" s="12">
        <v>0</v>
      </c>
      <c r="R116" s="12">
        <v>0</v>
      </c>
      <c r="S116" s="12">
        <v>0</v>
      </c>
      <c r="T116" s="12">
        <v>0</v>
      </c>
      <c r="U116" s="12">
        <v>0</v>
      </c>
      <c r="V116" s="12">
        <v>0</v>
      </c>
      <c r="W116" s="12">
        <v>0</v>
      </c>
      <c r="X116" s="12">
        <v>0</v>
      </c>
      <c r="Y116" s="12">
        <v>0</v>
      </c>
      <c r="Z116" s="12">
        <v>0</v>
      </c>
      <c r="AA116" s="12">
        <v>0</v>
      </c>
      <c r="AB116" s="12">
        <v>0</v>
      </c>
      <c r="AC116" s="12">
        <v>0</v>
      </c>
      <c r="AD116" s="12">
        <v>0</v>
      </c>
      <c r="AE116" s="12">
        <v>0</v>
      </c>
      <c r="AF116" s="12">
        <v>0</v>
      </c>
      <c r="AG116" s="12">
        <v>0</v>
      </c>
      <c r="AH116" s="12">
        <v>0</v>
      </c>
      <c r="AI116" s="12">
        <v>0</v>
      </c>
      <c r="AJ116" s="12">
        <v>281.10000000000002</v>
      </c>
      <c r="AK116" s="12">
        <v>0</v>
      </c>
      <c r="AL116" s="12">
        <f t="shared" si="2"/>
        <v>295.90000000000003</v>
      </c>
      <c r="AM116" s="12">
        <v>1</v>
      </c>
      <c r="AN116" s="12">
        <v>0</v>
      </c>
      <c r="AO116" s="12" t="s">
        <v>1971</v>
      </c>
      <c r="AP116" s="12" t="s">
        <v>1541</v>
      </c>
      <c r="AQ116" s="8" t="s">
        <v>2217</v>
      </c>
      <c r="AR116" s="13" t="s">
        <v>1968</v>
      </c>
    </row>
    <row r="117" spans="1:44" ht="80" x14ac:dyDescent="0.2">
      <c r="A117" s="12" t="s">
        <v>3332</v>
      </c>
      <c r="B117" s="12" t="s">
        <v>2218</v>
      </c>
      <c r="C117" s="12" t="s">
        <v>1178</v>
      </c>
      <c r="D117" s="12" t="s">
        <v>26</v>
      </c>
      <c r="E117" s="7">
        <v>2006</v>
      </c>
      <c r="F117" s="7">
        <v>2013</v>
      </c>
      <c r="G117" s="12">
        <v>0</v>
      </c>
      <c r="H117" s="12">
        <v>0</v>
      </c>
      <c r="I117" s="12">
        <v>14.8</v>
      </c>
      <c r="J117" s="12">
        <v>0</v>
      </c>
      <c r="K117" s="12">
        <v>0</v>
      </c>
      <c r="L117" s="12">
        <v>0</v>
      </c>
      <c r="M117" s="12">
        <v>0</v>
      </c>
      <c r="N117" s="12">
        <v>0</v>
      </c>
      <c r="O117" s="12">
        <v>0</v>
      </c>
      <c r="P117" s="12">
        <v>0</v>
      </c>
      <c r="Q117" s="12">
        <v>0</v>
      </c>
      <c r="R117" s="12">
        <v>0</v>
      </c>
      <c r="S117" s="12">
        <v>0</v>
      </c>
      <c r="T117" s="12">
        <v>0</v>
      </c>
      <c r="U117" s="12">
        <v>0</v>
      </c>
      <c r="V117" s="12">
        <v>0</v>
      </c>
      <c r="W117" s="12">
        <v>0</v>
      </c>
      <c r="X117" s="12">
        <v>0</v>
      </c>
      <c r="Y117" s="12">
        <v>289.7</v>
      </c>
      <c r="Z117" s="12">
        <v>0</v>
      </c>
      <c r="AA117" s="12">
        <v>0</v>
      </c>
      <c r="AB117" s="12">
        <v>0</v>
      </c>
      <c r="AC117" s="12">
        <v>0</v>
      </c>
      <c r="AD117" s="12">
        <v>0</v>
      </c>
      <c r="AE117" s="12">
        <v>0</v>
      </c>
      <c r="AF117" s="12">
        <v>0</v>
      </c>
      <c r="AG117" s="12">
        <v>0</v>
      </c>
      <c r="AH117" s="12">
        <v>0</v>
      </c>
      <c r="AI117" s="12">
        <v>0</v>
      </c>
      <c r="AJ117" s="12">
        <v>0</v>
      </c>
      <c r="AK117" s="12">
        <v>0</v>
      </c>
      <c r="AL117" s="12">
        <f t="shared" si="2"/>
        <v>304.5</v>
      </c>
      <c r="AM117" s="12">
        <v>1</v>
      </c>
      <c r="AN117" s="12">
        <v>0</v>
      </c>
      <c r="AO117" s="12" t="s">
        <v>1971</v>
      </c>
      <c r="AP117" s="12" t="s">
        <v>1541</v>
      </c>
      <c r="AQ117" s="8" t="s">
        <v>2219</v>
      </c>
      <c r="AR117" s="13" t="s">
        <v>1968</v>
      </c>
    </row>
    <row r="118" spans="1:44" s="73" customFormat="1" ht="96" x14ac:dyDescent="0.2">
      <c r="A118" s="127" t="s">
        <v>3333</v>
      </c>
      <c r="B118" s="127" t="s">
        <v>2454</v>
      </c>
      <c r="C118" s="127" t="s">
        <v>1178</v>
      </c>
      <c r="D118" s="127" t="s">
        <v>26</v>
      </c>
      <c r="E118" s="133">
        <v>2014</v>
      </c>
      <c r="F118" s="133">
        <v>2016</v>
      </c>
      <c r="G118" s="127">
        <v>0</v>
      </c>
      <c r="H118" s="127">
        <v>0</v>
      </c>
      <c r="I118" s="127">
        <v>0</v>
      </c>
      <c r="J118" s="127">
        <v>0</v>
      </c>
      <c r="K118" s="127">
        <v>0</v>
      </c>
      <c r="L118" s="127">
        <v>0</v>
      </c>
      <c r="M118" s="127">
        <v>0</v>
      </c>
      <c r="N118" s="127">
        <v>0</v>
      </c>
      <c r="O118" s="127">
        <v>0</v>
      </c>
      <c r="P118" s="127">
        <v>0</v>
      </c>
      <c r="Q118" s="127">
        <v>0</v>
      </c>
      <c r="R118" s="127">
        <v>0</v>
      </c>
      <c r="S118" s="127">
        <v>0</v>
      </c>
      <c r="T118" s="127">
        <v>0</v>
      </c>
      <c r="U118" s="127">
        <v>0</v>
      </c>
      <c r="V118" s="127">
        <v>0</v>
      </c>
      <c r="W118" s="127">
        <v>0</v>
      </c>
      <c r="X118" s="127">
        <v>0</v>
      </c>
      <c r="Y118" s="127">
        <v>0</v>
      </c>
      <c r="Z118" s="127">
        <v>0</v>
      </c>
      <c r="AA118" s="127">
        <v>0</v>
      </c>
      <c r="AB118" s="127">
        <v>0</v>
      </c>
      <c r="AC118" s="127">
        <v>0</v>
      </c>
      <c r="AD118" s="127">
        <v>0</v>
      </c>
      <c r="AE118" s="127">
        <v>0</v>
      </c>
      <c r="AF118" s="127">
        <v>350</v>
      </c>
      <c r="AG118" s="127">
        <v>0</v>
      </c>
      <c r="AH118" s="127">
        <v>0</v>
      </c>
      <c r="AI118" s="127">
        <v>0</v>
      </c>
      <c r="AJ118" s="127">
        <v>0</v>
      </c>
      <c r="AK118" s="127">
        <v>0</v>
      </c>
      <c r="AL118" s="127">
        <f t="shared" si="2"/>
        <v>350</v>
      </c>
      <c r="AM118" s="127">
        <v>0</v>
      </c>
      <c r="AN118" s="127">
        <v>1</v>
      </c>
      <c r="AO118" s="127" t="s">
        <v>1971</v>
      </c>
      <c r="AP118" s="127" t="s">
        <v>2456</v>
      </c>
      <c r="AQ118" s="134" t="s">
        <v>2455</v>
      </c>
      <c r="AR118" s="129" t="s">
        <v>1968</v>
      </c>
    </row>
    <row r="119" spans="1:44" ht="96" x14ac:dyDescent="0.2">
      <c r="A119" s="12" t="s">
        <v>3334</v>
      </c>
      <c r="B119" s="12" t="s">
        <v>2457</v>
      </c>
      <c r="C119" s="12" t="s">
        <v>1178</v>
      </c>
      <c r="D119" s="12" t="s">
        <v>3</v>
      </c>
      <c r="E119" s="7">
        <v>2015</v>
      </c>
      <c r="F119" s="7"/>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c r="AB119" s="12">
        <v>0</v>
      </c>
      <c r="AC119" s="12">
        <v>0</v>
      </c>
      <c r="AD119" s="12">
        <v>0</v>
      </c>
      <c r="AE119" s="12">
        <v>0</v>
      </c>
      <c r="AF119" s="12">
        <v>3188</v>
      </c>
      <c r="AG119" s="12">
        <v>0</v>
      </c>
      <c r="AH119" s="12">
        <v>0</v>
      </c>
      <c r="AI119" s="12">
        <v>0</v>
      </c>
      <c r="AJ119" s="12">
        <v>0</v>
      </c>
      <c r="AK119" s="12">
        <v>0</v>
      </c>
      <c r="AL119" s="12">
        <f t="shared" si="2"/>
        <v>3188</v>
      </c>
      <c r="AM119" s="12">
        <v>0</v>
      </c>
      <c r="AN119" s="12">
        <v>1</v>
      </c>
      <c r="AO119" s="12" t="s">
        <v>1971</v>
      </c>
      <c r="AP119" s="12" t="s">
        <v>2438</v>
      </c>
      <c r="AQ119" s="8" t="s">
        <v>2462</v>
      </c>
      <c r="AR119" s="13" t="s">
        <v>1968</v>
      </c>
    </row>
    <row r="120" spans="1:44" ht="48" x14ac:dyDescent="0.2">
      <c r="A120" s="12" t="s">
        <v>3335</v>
      </c>
      <c r="B120" s="12" t="s">
        <v>2458</v>
      </c>
      <c r="C120" s="12" t="s">
        <v>1178</v>
      </c>
      <c r="D120" s="12" t="s">
        <v>3</v>
      </c>
      <c r="E120" s="7">
        <v>2015</v>
      </c>
      <c r="F120" s="7"/>
      <c r="G120" s="12">
        <v>0</v>
      </c>
      <c r="H120" s="12">
        <v>0</v>
      </c>
      <c r="I120" s="12">
        <v>0</v>
      </c>
      <c r="J120" s="12">
        <v>0</v>
      </c>
      <c r="K120" s="12">
        <v>0</v>
      </c>
      <c r="L120" s="12">
        <v>0</v>
      </c>
      <c r="M120" s="12">
        <v>0</v>
      </c>
      <c r="N120" s="12">
        <v>0</v>
      </c>
      <c r="O120" s="12">
        <v>0</v>
      </c>
      <c r="P120" s="12">
        <v>0</v>
      </c>
      <c r="Q120" s="12">
        <v>0</v>
      </c>
      <c r="R120" s="12">
        <v>0</v>
      </c>
      <c r="S120" s="12">
        <v>0</v>
      </c>
      <c r="T120" s="12">
        <v>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c r="AL120" s="12">
        <f t="shared" si="2"/>
        <v>0</v>
      </c>
      <c r="AM120" s="12">
        <v>0</v>
      </c>
      <c r="AN120" s="12">
        <v>1</v>
      </c>
      <c r="AO120" s="12" t="s">
        <v>1971</v>
      </c>
      <c r="AP120" s="12" t="s">
        <v>2464</v>
      </c>
      <c r="AQ120" s="8" t="s">
        <v>2463</v>
      </c>
      <c r="AR120" s="13" t="s">
        <v>1968</v>
      </c>
    </row>
    <row r="121" spans="1:44" ht="96" x14ac:dyDescent="0.2">
      <c r="A121" s="12" t="s">
        <v>3336</v>
      </c>
      <c r="B121" s="12" t="s">
        <v>2459</v>
      </c>
      <c r="C121" s="12" t="s">
        <v>1178</v>
      </c>
      <c r="D121" s="12" t="s">
        <v>3</v>
      </c>
      <c r="E121" s="7">
        <v>2013</v>
      </c>
      <c r="F121" s="7"/>
      <c r="G121" s="12">
        <v>0</v>
      </c>
      <c r="H121" s="12">
        <v>0</v>
      </c>
      <c r="I121" s="12">
        <v>0</v>
      </c>
      <c r="J121" s="12">
        <v>0</v>
      </c>
      <c r="K121" s="12">
        <v>0</v>
      </c>
      <c r="L121" s="12">
        <v>0</v>
      </c>
      <c r="M121" s="12">
        <v>0</v>
      </c>
      <c r="N121" s="12">
        <v>0</v>
      </c>
      <c r="O121" s="12">
        <v>0</v>
      </c>
      <c r="P121" s="12">
        <v>0</v>
      </c>
      <c r="Q121" s="12">
        <v>0</v>
      </c>
      <c r="R121" s="12">
        <v>0</v>
      </c>
      <c r="S121" s="12">
        <v>0</v>
      </c>
      <c r="T121" s="12">
        <v>0</v>
      </c>
      <c r="U121" s="12">
        <v>0</v>
      </c>
      <c r="V121" s="12">
        <v>0</v>
      </c>
      <c r="W121" s="12">
        <v>0</v>
      </c>
      <c r="X121" s="12">
        <v>0</v>
      </c>
      <c r="Y121" s="12">
        <v>0</v>
      </c>
      <c r="Z121" s="12">
        <v>0</v>
      </c>
      <c r="AA121" s="12">
        <v>0</v>
      </c>
      <c r="AB121" s="12">
        <v>0</v>
      </c>
      <c r="AC121" s="12">
        <v>0</v>
      </c>
      <c r="AD121" s="12">
        <v>0</v>
      </c>
      <c r="AE121" s="12">
        <v>0</v>
      </c>
      <c r="AF121" s="12">
        <v>100</v>
      </c>
      <c r="AG121" s="12">
        <v>0</v>
      </c>
      <c r="AH121" s="12">
        <v>0</v>
      </c>
      <c r="AI121" s="12">
        <v>0</v>
      </c>
      <c r="AJ121" s="12">
        <v>0</v>
      </c>
      <c r="AK121" s="12">
        <v>0</v>
      </c>
      <c r="AL121" s="12">
        <f t="shared" si="2"/>
        <v>100</v>
      </c>
      <c r="AM121" s="12">
        <v>0</v>
      </c>
      <c r="AN121" s="12">
        <v>1</v>
      </c>
      <c r="AO121" s="12" t="s">
        <v>1971</v>
      </c>
      <c r="AP121" s="12" t="s">
        <v>2438</v>
      </c>
      <c r="AQ121" s="8" t="s">
        <v>2465</v>
      </c>
      <c r="AR121" s="13" t="s">
        <v>1968</v>
      </c>
    </row>
    <row r="122" spans="1:44" ht="64" x14ac:dyDescent="0.2">
      <c r="A122" s="12" t="s">
        <v>3337</v>
      </c>
      <c r="B122" s="12" t="s">
        <v>2460</v>
      </c>
      <c r="C122" s="12" t="s">
        <v>1178</v>
      </c>
      <c r="D122" s="12" t="s">
        <v>3</v>
      </c>
      <c r="E122" s="7">
        <v>2009</v>
      </c>
      <c r="F122" s="7"/>
      <c r="G122" s="12">
        <v>0</v>
      </c>
      <c r="H122" s="12">
        <v>0</v>
      </c>
      <c r="I122" s="12">
        <v>0</v>
      </c>
      <c r="J122" s="12">
        <v>0</v>
      </c>
      <c r="K122" s="12">
        <v>0</v>
      </c>
      <c r="L122" s="12">
        <v>0</v>
      </c>
      <c r="M122" s="12">
        <v>0</v>
      </c>
      <c r="N122" s="12">
        <v>0</v>
      </c>
      <c r="O122" s="12">
        <v>0</v>
      </c>
      <c r="P122" s="12">
        <v>0</v>
      </c>
      <c r="Q122" s="12">
        <v>0</v>
      </c>
      <c r="R122" s="12">
        <v>0</v>
      </c>
      <c r="S122" s="12">
        <v>0</v>
      </c>
      <c r="T122" s="12">
        <v>0</v>
      </c>
      <c r="U122" s="12">
        <v>0</v>
      </c>
      <c r="V122" s="12">
        <v>0</v>
      </c>
      <c r="W122" s="12">
        <v>0</v>
      </c>
      <c r="X122" s="12">
        <v>0</v>
      </c>
      <c r="Y122" s="12">
        <v>282</v>
      </c>
      <c r="Z122" s="12">
        <v>0</v>
      </c>
      <c r="AA122" s="12">
        <v>0</v>
      </c>
      <c r="AB122" s="12">
        <v>0</v>
      </c>
      <c r="AC122" s="12">
        <v>0</v>
      </c>
      <c r="AD122" s="12">
        <v>0</v>
      </c>
      <c r="AE122" s="12">
        <v>0</v>
      </c>
      <c r="AF122" s="12">
        <v>138</v>
      </c>
      <c r="AG122" s="12">
        <v>0</v>
      </c>
      <c r="AH122" s="12">
        <v>0</v>
      </c>
      <c r="AI122" s="12">
        <v>0</v>
      </c>
      <c r="AJ122" s="12">
        <v>0</v>
      </c>
      <c r="AK122" s="12">
        <v>0</v>
      </c>
      <c r="AL122" s="12">
        <f t="shared" si="2"/>
        <v>420</v>
      </c>
      <c r="AM122" s="12">
        <v>0</v>
      </c>
      <c r="AN122" s="12">
        <v>1</v>
      </c>
      <c r="AO122" s="12" t="s">
        <v>1971</v>
      </c>
      <c r="AP122" s="12" t="s">
        <v>2468</v>
      </c>
      <c r="AQ122" s="8" t="s">
        <v>2466</v>
      </c>
      <c r="AR122" s="13" t="s">
        <v>1968</v>
      </c>
    </row>
    <row r="123" spans="1:44" ht="96" x14ac:dyDescent="0.2">
      <c r="A123" s="12" t="s">
        <v>3338</v>
      </c>
      <c r="B123" s="12" t="s">
        <v>2461</v>
      </c>
      <c r="C123" s="12" t="s">
        <v>1178</v>
      </c>
      <c r="D123" s="12" t="s">
        <v>3</v>
      </c>
      <c r="E123" s="7">
        <v>2008</v>
      </c>
      <c r="F123" s="7"/>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58</v>
      </c>
      <c r="Z123" s="12">
        <v>0</v>
      </c>
      <c r="AA123" s="12">
        <v>0</v>
      </c>
      <c r="AB123" s="12">
        <v>0</v>
      </c>
      <c r="AC123" s="12">
        <v>0</v>
      </c>
      <c r="AD123" s="12">
        <v>0</v>
      </c>
      <c r="AE123" s="12">
        <v>0</v>
      </c>
      <c r="AF123" s="12">
        <v>0</v>
      </c>
      <c r="AG123" s="12">
        <v>0</v>
      </c>
      <c r="AH123" s="12">
        <v>0</v>
      </c>
      <c r="AI123" s="12">
        <v>0</v>
      </c>
      <c r="AJ123" s="12">
        <v>0</v>
      </c>
      <c r="AK123" s="12">
        <v>0</v>
      </c>
      <c r="AL123" s="12">
        <f t="shared" si="2"/>
        <v>58</v>
      </c>
      <c r="AM123" s="12">
        <v>0</v>
      </c>
      <c r="AN123" s="12">
        <v>1</v>
      </c>
      <c r="AO123" s="12" t="s">
        <v>1971</v>
      </c>
      <c r="AP123" s="12" t="s">
        <v>2468</v>
      </c>
      <c r="AQ123" s="8" t="s">
        <v>2467</v>
      </c>
      <c r="AR123" s="13" t="s">
        <v>1968</v>
      </c>
    </row>
    <row r="124" spans="1:44" ht="118" customHeight="1" x14ac:dyDescent="0.2">
      <c r="A124" s="12" t="s">
        <v>3339</v>
      </c>
      <c r="B124" s="12" t="s">
        <v>2575</v>
      </c>
      <c r="C124" s="12" t="s">
        <v>1178</v>
      </c>
      <c r="D124" s="12" t="s">
        <v>26</v>
      </c>
      <c r="E124" s="22">
        <v>41340</v>
      </c>
      <c r="F124" s="22">
        <v>42810</v>
      </c>
      <c r="G124" s="12">
        <v>0</v>
      </c>
      <c r="H124" s="12">
        <v>0</v>
      </c>
      <c r="I124" s="12">
        <v>0.43</v>
      </c>
      <c r="J124" s="12">
        <v>0</v>
      </c>
      <c r="K124" s="12">
        <v>0</v>
      </c>
      <c r="L124" s="7">
        <v>2.5</v>
      </c>
      <c r="M124" s="12">
        <v>0</v>
      </c>
      <c r="N124" s="12">
        <v>0</v>
      </c>
      <c r="O124" s="12">
        <v>0</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f t="shared" si="2"/>
        <v>2.93</v>
      </c>
      <c r="AM124" s="12">
        <v>1</v>
      </c>
      <c r="AN124" s="12">
        <v>0</v>
      </c>
      <c r="AO124" s="12" t="s">
        <v>209</v>
      </c>
      <c r="AP124" s="12" t="s">
        <v>1541</v>
      </c>
      <c r="AQ124" s="8" t="s">
        <v>2577</v>
      </c>
      <c r="AR124" s="13" t="s">
        <v>2578</v>
      </c>
    </row>
    <row r="125" spans="1:44" ht="128" x14ac:dyDescent="0.2">
      <c r="A125" s="12" t="s">
        <v>3340</v>
      </c>
      <c r="B125" s="12" t="s">
        <v>2579</v>
      </c>
      <c r="C125" s="12" t="s">
        <v>1178</v>
      </c>
      <c r="D125" s="12" t="s">
        <v>26</v>
      </c>
      <c r="E125" s="22">
        <v>41618</v>
      </c>
      <c r="F125" s="22">
        <v>42643</v>
      </c>
      <c r="G125" s="12">
        <v>1</v>
      </c>
      <c r="H125" s="12">
        <v>0</v>
      </c>
      <c r="I125" s="12">
        <v>0</v>
      </c>
      <c r="J125" s="12">
        <v>0</v>
      </c>
      <c r="K125" s="12">
        <v>0</v>
      </c>
      <c r="L125" s="12">
        <v>0</v>
      </c>
      <c r="M125" s="12">
        <v>0</v>
      </c>
      <c r="N125" s="12">
        <v>0</v>
      </c>
      <c r="O125" s="12">
        <v>0</v>
      </c>
      <c r="P125" s="12">
        <v>0</v>
      </c>
      <c r="Q125" s="12">
        <v>0</v>
      </c>
      <c r="R125" s="12">
        <v>0</v>
      </c>
      <c r="S125" s="12">
        <v>0</v>
      </c>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f t="shared" si="2"/>
        <v>1</v>
      </c>
      <c r="AM125" s="12">
        <v>0</v>
      </c>
      <c r="AN125" s="12">
        <v>1</v>
      </c>
      <c r="AO125" s="12" t="s">
        <v>14</v>
      </c>
      <c r="AP125" s="12" t="s">
        <v>2580</v>
      </c>
      <c r="AQ125" s="8" t="s">
        <v>2582</v>
      </c>
      <c r="AR125" s="13" t="s">
        <v>2581</v>
      </c>
    </row>
    <row r="126" spans="1:44" ht="48" x14ac:dyDescent="0.2">
      <c r="A126" s="12" t="s">
        <v>3341</v>
      </c>
      <c r="B126" s="12" t="s">
        <v>2583</v>
      </c>
      <c r="C126" s="12" t="s">
        <v>1178</v>
      </c>
      <c r="D126" s="12" t="s">
        <v>3</v>
      </c>
      <c r="E126" s="22">
        <v>43964</v>
      </c>
      <c r="F126" s="7"/>
      <c r="G126" s="12">
        <v>1.2250000000000001</v>
      </c>
      <c r="H126" s="12">
        <v>0</v>
      </c>
      <c r="I126" s="12">
        <v>0</v>
      </c>
      <c r="J126" s="12">
        <v>0</v>
      </c>
      <c r="K126" s="12">
        <v>0</v>
      </c>
      <c r="L126" s="12">
        <v>0</v>
      </c>
      <c r="M126" s="12">
        <v>0</v>
      </c>
      <c r="N126" s="12">
        <v>0</v>
      </c>
      <c r="O126" s="12">
        <v>0</v>
      </c>
      <c r="P126" s="12">
        <v>0</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f t="shared" si="2"/>
        <v>1.2250000000000001</v>
      </c>
      <c r="AM126" s="12">
        <v>1</v>
      </c>
      <c r="AN126" s="12">
        <v>0</v>
      </c>
      <c r="AO126" s="12" t="s">
        <v>14</v>
      </c>
      <c r="AP126" s="12" t="s">
        <v>1541</v>
      </c>
      <c r="AQ126" s="8" t="s">
        <v>2584</v>
      </c>
      <c r="AR126" s="13" t="s">
        <v>2585</v>
      </c>
    </row>
    <row r="127" spans="1:44" ht="92" customHeight="1" x14ac:dyDescent="0.2">
      <c r="A127" s="12" t="s">
        <v>3342</v>
      </c>
      <c r="B127" s="12" t="s">
        <v>2586</v>
      </c>
      <c r="C127" s="12" t="s">
        <v>1178</v>
      </c>
      <c r="D127" s="12" t="s">
        <v>26</v>
      </c>
      <c r="E127" s="22">
        <v>38791</v>
      </c>
      <c r="F127" s="22">
        <v>40694</v>
      </c>
      <c r="G127" s="12">
        <v>0</v>
      </c>
      <c r="H127" s="12">
        <v>0</v>
      </c>
      <c r="I127" s="12">
        <v>0</v>
      </c>
      <c r="J127" s="12">
        <v>0</v>
      </c>
      <c r="K127" s="12">
        <v>0</v>
      </c>
      <c r="L127" s="12">
        <v>2</v>
      </c>
      <c r="M127" s="12">
        <v>0</v>
      </c>
      <c r="N127" s="12">
        <v>0</v>
      </c>
      <c r="O127" s="12">
        <v>0</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f t="shared" si="2"/>
        <v>2</v>
      </c>
      <c r="AM127" s="12">
        <v>0</v>
      </c>
      <c r="AN127" s="12">
        <v>1</v>
      </c>
      <c r="AO127" s="12" t="s">
        <v>209</v>
      </c>
      <c r="AP127" s="12" t="s">
        <v>2589</v>
      </c>
      <c r="AQ127" s="8" t="s">
        <v>2587</v>
      </c>
      <c r="AR127" s="13" t="s">
        <v>2588</v>
      </c>
    </row>
    <row r="128" spans="1:44" ht="48" x14ac:dyDescent="0.2">
      <c r="A128" s="12" t="s">
        <v>3343</v>
      </c>
      <c r="B128" s="12" t="s">
        <v>2590</v>
      </c>
      <c r="C128" s="12" t="s">
        <v>1178</v>
      </c>
      <c r="D128" s="12" t="s">
        <v>26</v>
      </c>
      <c r="E128" s="22">
        <v>38847</v>
      </c>
      <c r="F128" s="22">
        <v>39645</v>
      </c>
      <c r="G128" s="12">
        <v>0.65</v>
      </c>
      <c r="H128" s="12">
        <v>0</v>
      </c>
      <c r="I128" s="12">
        <v>0</v>
      </c>
      <c r="J128" s="12">
        <v>0</v>
      </c>
      <c r="K128" s="12">
        <v>0</v>
      </c>
      <c r="L128" s="12">
        <v>0</v>
      </c>
      <c r="M128" s="12">
        <v>0</v>
      </c>
      <c r="N128" s="12">
        <v>0</v>
      </c>
      <c r="O128" s="12">
        <v>0</v>
      </c>
      <c r="P128" s="12">
        <v>0</v>
      </c>
      <c r="Q128" s="12">
        <v>0</v>
      </c>
      <c r="R128" s="12">
        <v>0</v>
      </c>
      <c r="S128" s="12">
        <v>0</v>
      </c>
      <c r="T128" s="12">
        <v>0</v>
      </c>
      <c r="U128" s="12">
        <v>0</v>
      </c>
      <c r="V128" s="12">
        <v>0</v>
      </c>
      <c r="W128" s="12">
        <v>0</v>
      </c>
      <c r="X128" s="12">
        <v>0</v>
      </c>
      <c r="Y128" s="12">
        <v>0</v>
      </c>
      <c r="Z128" s="12">
        <v>0</v>
      </c>
      <c r="AA128" s="12">
        <v>0</v>
      </c>
      <c r="AB128" s="12">
        <v>0</v>
      </c>
      <c r="AC128" s="12">
        <v>0</v>
      </c>
      <c r="AD128" s="12">
        <v>0</v>
      </c>
      <c r="AE128" s="12">
        <v>0</v>
      </c>
      <c r="AF128" s="12">
        <v>0</v>
      </c>
      <c r="AG128" s="12">
        <v>0</v>
      </c>
      <c r="AH128" s="12">
        <v>0</v>
      </c>
      <c r="AI128" s="12">
        <v>0</v>
      </c>
      <c r="AJ128" s="12">
        <v>0</v>
      </c>
      <c r="AK128" s="12">
        <v>0</v>
      </c>
      <c r="AL128" s="12">
        <f t="shared" si="2"/>
        <v>0.65</v>
      </c>
      <c r="AM128" s="12">
        <v>1</v>
      </c>
      <c r="AN128" s="12">
        <v>0</v>
      </c>
      <c r="AO128" s="12" t="s">
        <v>14</v>
      </c>
      <c r="AP128" s="12" t="s">
        <v>2592</v>
      </c>
      <c r="AQ128" s="8" t="s">
        <v>2591</v>
      </c>
      <c r="AR128" s="13" t="s">
        <v>2593</v>
      </c>
    </row>
    <row r="129" spans="1:44" ht="48" x14ac:dyDescent="0.2">
      <c r="A129" s="12" t="s">
        <v>3344</v>
      </c>
      <c r="B129" s="12" t="s">
        <v>2594</v>
      </c>
      <c r="C129" s="12" t="s">
        <v>1178</v>
      </c>
      <c r="D129" s="12" t="s">
        <v>26</v>
      </c>
      <c r="E129" s="22">
        <v>38660</v>
      </c>
      <c r="F129" s="22">
        <v>40298</v>
      </c>
      <c r="G129" s="12">
        <v>0</v>
      </c>
      <c r="H129" s="12">
        <v>0</v>
      </c>
      <c r="I129" s="12">
        <v>0.5</v>
      </c>
      <c r="J129" s="12">
        <v>0</v>
      </c>
      <c r="K129" s="12">
        <v>0</v>
      </c>
      <c r="L129" s="12">
        <v>1.8</v>
      </c>
      <c r="M129" s="12">
        <v>0</v>
      </c>
      <c r="N129" s="12">
        <v>0</v>
      </c>
      <c r="O129" s="12">
        <v>0</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f t="shared" si="2"/>
        <v>2.2999999999999998</v>
      </c>
      <c r="AM129" s="12">
        <v>1</v>
      </c>
      <c r="AN129" s="12">
        <v>0</v>
      </c>
      <c r="AO129" s="12" t="s">
        <v>209</v>
      </c>
      <c r="AP129" s="12" t="s">
        <v>1541</v>
      </c>
      <c r="AQ129" s="8" t="s">
        <v>2595</v>
      </c>
      <c r="AR129" s="13" t="s">
        <v>2596</v>
      </c>
    </row>
    <row r="130" spans="1:44" s="65" customFormat="1" ht="96" x14ac:dyDescent="0.2">
      <c r="A130" s="120" t="s">
        <v>2597</v>
      </c>
      <c r="B130" s="120" t="s">
        <v>2599</v>
      </c>
      <c r="C130" s="120" t="s">
        <v>1178</v>
      </c>
      <c r="D130" s="120" t="s">
        <v>3</v>
      </c>
      <c r="E130" s="132">
        <v>44487</v>
      </c>
      <c r="F130" s="135"/>
      <c r="G130" s="120">
        <v>1.2</v>
      </c>
      <c r="H130" s="120">
        <v>0</v>
      </c>
      <c r="I130" s="120">
        <v>0</v>
      </c>
      <c r="J130" s="120">
        <v>0</v>
      </c>
      <c r="K130" s="120">
        <v>0</v>
      </c>
      <c r="L130" s="120">
        <v>0.8</v>
      </c>
      <c r="M130" s="120">
        <v>0</v>
      </c>
      <c r="N130" s="120">
        <v>0</v>
      </c>
      <c r="O130" s="120">
        <v>0</v>
      </c>
      <c r="P130" s="120">
        <v>0</v>
      </c>
      <c r="Q130" s="120">
        <v>0</v>
      </c>
      <c r="R130" s="120">
        <v>0</v>
      </c>
      <c r="S130" s="120">
        <v>0</v>
      </c>
      <c r="T130" s="120">
        <v>0</v>
      </c>
      <c r="U130" s="120">
        <v>0</v>
      </c>
      <c r="V130" s="120">
        <v>0</v>
      </c>
      <c r="W130" s="120">
        <v>0</v>
      </c>
      <c r="X130" s="120">
        <v>0</v>
      </c>
      <c r="Y130" s="120">
        <v>0</v>
      </c>
      <c r="Z130" s="120">
        <v>0</v>
      </c>
      <c r="AA130" s="120">
        <v>0</v>
      </c>
      <c r="AB130" s="120">
        <v>0</v>
      </c>
      <c r="AC130" s="120">
        <v>0</v>
      </c>
      <c r="AD130" s="120">
        <v>0</v>
      </c>
      <c r="AE130" s="120">
        <v>0</v>
      </c>
      <c r="AF130" s="120">
        <v>0</v>
      </c>
      <c r="AG130" s="120">
        <v>0</v>
      </c>
      <c r="AH130" s="120">
        <v>0</v>
      </c>
      <c r="AI130" s="120">
        <v>0</v>
      </c>
      <c r="AJ130" s="120">
        <v>0</v>
      </c>
      <c r="AK130" s="120">
        <v>0</v>
      </c>
      <c r="AL130" s="120">
        <f t="shared" si="2"/>
        <v>2</v>
      </c>
      <c r="AM130" s="120">
        <v>1</v>
      </c>
      <c r="AN130" s="120">
        <v>0</v>
      </c>
      <c r="AO130" s="120" t="s">
        <v>14</v>
      </c>
      <c r="AP130" s="120" t="s">
        <v>2602</v>
      </c>
      <c r="AQ130" s="136" t="s">
        <v>2601</v>
      </c>
      <c r="AR130" s="122" t="s">
        <v>2603</v>
      </c>
    </row>
    <row r="131" spans="1:44" s="65" customFormat="1" ht="128" x14ac:dyDescent="0.2">
      <c r="A131" s="120" t="s">
        <v>2598</v>
      </c>
      <c r="B131" s="120" t="s">
        <v>2600</v>
      </c>
      <c r="C131" s="120" t="s">
        <v>1178</v>
      </c>
      <c r="D131" s="120" t="s">
        <v>3</v>
      </c>
      <c r="E131" s="132">
        <v>44169</v>
      </c>
      <c r="F131" s="135"/>
      <c r="G131" s="120">
        <v>105.2</v>
      </c>
      <c r="H131" s="120">
        <v>0</v>
      </c>
      <c r="I131" s="120">
        <v>0</v>
      </c>
      <c r="J131" s="120">
        <v>0</v>
      </c>
      <c r="K131" s="120">
        <v>0</v>
      </c>
      <c r="L131" s="120">
        <v>0</v>
      </c>
      <c r="M131" s="120">
        <v>0</v>
      </c>
      <c r="N131" s="120">
        <v>0</v>
      </c>
      <c r="O131" s="120">
        <v>0</v>
      </c>
      <c r="P131" s="120">
        <v>0</v>
      </c>
      <c r="Q131" s="120">
        <v>0</v>
      </c>
      <c r="R131" s="120">
        <v>0</v>
      </c>
      <c r="S131" s="120">
        <v>0</v>
      </c>
      <c r="T131" s="120">
        <v>25</v>
      </c>
      <c r="U131" s="120">
        <v>0</v>
      </c>
      <c r="V131" s="120">
        <v>0</v>
      </c>
      <c r="W131" s="120">
        <v>0</v>
      </c>
      <c r="X131" s="120">
        <v>0</v>
      </c>
      <c r="Y131" s="120">
        <v>0</v>
      </c>
      <c r="Z131" s="120">
        <v>0</v>
      </c>
      <c r="AA131" s="120">
        <v>0</v>
      </c>
      <c r="AB131" s="120">
        <v>0</v>
      </c>
      <c r="AC131" s="120">
        <v>0</v>
      </c>
      <c r="AD131" s="120">
        <v>0</v>
      </c>
      <c r="AE131" s="120">
        <v>0</v>
      </c>
      <c r="AF131" s="120">
        <v>0</v>
      </c>
      <c r="AG131" s="120">
        <v>0</v>
      </c>
      <c r="AH131" s="120">
        <v>0</v>
      </c>
      <c r="AI131" s="120">
        <v>0</v>
      </c>
      <c r="AJ131" s="120">
        <v>0</v>
      </c>
      <c r="AK131" s="120">
        <v>0</v>
      </c>
      <c r="AL131" s="120">
        <f t="shared" si="2"/>
        <v>130.19999999999999</v>
      </c>
      <c r="AM131" s="120">
        <v>0</v>
      </c>
      <c r="AN131" s="120">
        <v>1</v>
      </c>
      <c r="AO131" s="120" t="s">
        <v>2604</v>
      </c>
      <c r="AP131" s="120" t="s">
        <v>2606</v>
      </c>
      <c r="AQ131" s="136" t="s">
        <v>2605</v>
      </c>
      <c r="AR131" s="122" t="s">
        <v>2607</v>
      </c>
    </row>
  </sheetData>
  <phoneticPr fontId="8" type="noConversion"/>
  <hyperlinks>
    <hyperlink ref="AR2" r:id="rId1" xr:uid="{6BE665A5-F612-B44B-912F-49011F586716}"/>
    <hyperlink ref="AR3" r:id="rId2" xr:uid="{C61869FF-7C3A-D043-9435-33F873CF2C03}"/>
    <hyperlink ref="AR4" r:id="rId3" xr:uid="{BF767DE5-E216-A54D-853A-D1598B2F6A6F}"/>
    <hyperlink ref="AR5" r:id="rId4" xr:uid="{B316A789-C471-754B-B26C-783C23A76F8C}"/>
    <hyperlink ref="AR6" r:id="rId5" xr:uid="{33FC7442-EC41-824B-9F46-3CB262DD47F6}"/>
    <hyperlink ref="AR7" r:id="rId6" xr:uid="{B585DD8E-8AE9-904C-9CEB-1E088DE5E1FB}"/>
    <hyperlink ref="AR8" r:id="rId7" xr:uid="{9760A19D-64FB-B54F-9809-BEC33B5B0426}"/>
    <hyperlink ref="AR9" r:id="rId8" xr:uid="{38A1AE08-61F5-4F4F-8C3F-E1C1201375C7}"/>
    <hyperlink ref="AR10" r:id="rId9" xr:uid="{97B75540-CF30-A144-AC41-F845855D0C9E}"/>
    <hyperlink ref="AR11" r:id="rId10" xr:uid="{1D0B05FA-025E-D347-BE23-FBB745A2F235}"/>
    <hyperlink ref="AR12" r:id="rId11" xr:uid="{50C896C1-746D-E448-9F8A-9C0E48B075A9}"/>
    <hyperlink ref="AR13" r:id="rId12" xr:uid="{3BE2B69F-43F5-CD42-AB26-D22568F8703E}"/>
    <hyperlink ref="AR14" r:id="rId13" xr:uid="{CE6AC15F-0A45-8343-9708-5EDC08A87053}"/>
    <hyperlink ref="AR15" r:id="rId14" xr:uid="{440C03BC-4FFB-D545-8065-A3CAF8511D72}"/>
    <hyperlink ref="AR16" r:id="rId15" xr:uid="{198DBEE1-8586-B143-860E-72F8090455B2}"/>
    <hyperlink ref="AR17" r:id="rId16" xr:uid="{1990DB1F-B684-654F-86A3-55ADC2FE55B2}"/>
    <hyperlink ref="AR18" r:id="rId17" xr:uid="{0859B85E-9CA5-8C4A-B933-11D08B2DBA8D}"/>
    <hyperlink ref="AR19" r:id="rId18" xr:uid="{F0A630A6-2A3C-BA41-B074-5147CD202187}"/>
    <hyperlink ref="AR20" r:id="rId19" xr:uid="{E08528E3-E46E-2147-A1BD-91DB4DE46679}"/>
    <hyperlink ref="AR21" r:id="rId20" xr:uid="{DD3DD24A-92D5-3F47-A600-C65588A23F22}"/>
    <hyperlink ref="AR22" r:id="rId21" xr:uid="{BC498E87-48BD-6545-935A-D783C358AC75}"/>
    <hyperlink ref="AR23" r:id="rId22" xr:uid="{FB784C08-3737-314F-8FEC-8D806028B1CC}"/>
    <hyperlink ref="AR24" r:id="rId23" xr:uid="{C717955F-7579-DA4B-BC85-6639F685ADE6}"/>
    <hyperlink ref="AR25" r:id="rId24" xr:uid="{68C24E07-22DC-B24D-9D3E-1E3295403F64}"/>
    <hyperlink ref="AR26" r:id="rId25" xr:uid="{A4FED25A-8DDD-E946-8BE5-853743AB3C70}"/>
    <hyperlink ref="AR27" r:id="rId26" xr:uid="{6DA78A6F-1832-7E4E-92DD-65618F3E4AB0}"/>
    <hyperlink ref="AR28" r:id="rId27" xr:uid="{69947251-EAC6-1B48-8957-8498C165F4C5}"/>
    <hyperlink ref="AR29" r:id="rId28" xr:uid="{F7E2F2FF-1475-1A47-80BC-63E43DE5B978}"/>
    <hyperlink ref="AR30" r:id="rId29" xr:uid="{CAD532E9-4E66-C541-9A64-F40E4178E52B}"/>
    <hyperlink ref="AR31" r:id="rId30" xr:uid="{9C28A8E3-61F4-2549-966B-D879D9AF983F}"/>
    <hyperlink ref="AR32" r:id="rId31" xr:uid="{9981DEA2-ED61-BC4D-AF9B-96E43E65A254}"/>
    <hyperlink ref="AR33" r:id="rId32" xr:uid="{E25EB41F-EF68-924A-93E6-9C90261FD853}"/>
    <hyperlink ref="AR34" r:id="rId33" xr:uid="{6B92B8B8-8035-BA40-9936-3E457555FFBB}"/>
    <hyperlink ref="AR35" r:id="rId34" xr:uid="{FA916712-3E18-D049-8EB8-0102001DE252}"/>
    <hyperlink ref="AR36" r:id="rId35" xr:uid="{CCE9F400-E964-9B42-ADD4-7BE2509D41A2}"/>
    <hyperlink ref="AR37" r:id="rId36" xr:uid="{C51FEEBB-22D0-D14B-ACBE-B62B3AFEF25B}"/>
    <hyperlink ref="AR39" r:id="rId37" xr:uid="{183D7B8B-B659-0D40-ABBB-A21D54242892}"/>
    <hyperlink ref="AR40" r:id="rId38" xr:uid="{7AD45C9E-BBFA-8745-ACE9-B6B4E0409B5B}"/>
    <hyperlink ref="AR41" r:id="rId39" xr:uid="{BDED64D0-3032-1147-B02B-F2584A7E55FD}"/>
    <hyperlink ref="AR42" r:id="rId40" xr:uid="{74BC9311-0360-234F-9CEF-51937C810358}"/>
    <hyperlink ref="AR43" r:id="rId41" xr:uid="{E49BF8BF-F8EB-9744-9B04-7B86629A1CCB}"/>
    <hyperlink ref="AR44" r:id="rId42" xr:uid="{956C3258-B68F-6248-B28B-35402DEDCD20}"/>
    <hyperlink ref="AR45" r:id="rId43" xr:uid="{C398481D-2F59-7A4F-82EA-B17E204414B6}"/>
    <hyperlink ref="AR46" r:id="rId44" xr:uid="{4AD762C6-F6EF-B443-BBD5-0AFC1F84C9CC}"/>
    <hyperlink ref="AR47" r:id="rId45" xr:uid="{118491CF-35F1-B649-9E3B-1B8645493F61}"/>
    <hyperlink ref="AR48" r:id="rId46" xr:uid="{39E99936-C151-0E41-A89F-A0A4C39CA2AA}"/>
    <hyperlink ref="AR49" r:id="rId47" xr:uid="{801D173A-471F-504F-87A9-246B41B67FF8}"/>
    <hyperlink ref="AR50" r:id="rId48" xr:uid="{009B275D-382C-0049-965E-B838C42D6A9A}"/>
    <hyperlink ref="AR51" r:id="rId49" xr:uid="{41A1D087-89F4-C446-B785-BCB71FFCEFE7}"/>
    <hyperlink ref="AR52" r:id="rId50" xr:uid="{AE73D35D-B61F-E348-AC4C-A7CD3D1EAE77}"/>
    <hyperlink ref="AR53" r:id="rId51" xr:uid="{010F75E8-36E2-2242-8B8E-05D4B4B813EF}"/>
    <hyperlink ref="AR54" r:id="rId52" xr:uid="{148A53F7-10E9-9945-9DDA-2478F4CFE800}"/>
    <hyperlink ref="AR55" r:id="rId53" xr:uid="{445283E4-8CD0-D646-B294-483EF6418B40}"/>
    <hyperlink ref="AR56" r:id="rId54" xr:uid="{7D64C81B-A6DD-874D-839C-31E7ECBDD8CD}"/>
    <hyperlink ref="AR57" r:id="rId55" xr:uid="{B6B4E45A-02BE-154D-91D6-B068FAE30998}"/>
    <hyperlink ref="AR58" r:id="rId56" xr:uid="{473061E5-68AC-0640-8738-596DE818CE7D}"/>
    <hyperlink ref="AR59" r:id="rId57" xr:uid="{2561BE9B-32B1-5642-A1E0-54DC2E441BF0}"/>
    <hyperlink ref="AR60" r:id="rId58" xr:uid="{635EFC15-59EF-A145-AA32-EAB23BCC618C}"/>
    <hyperlink ref="AR61" r:id="rId59" display="https://projects.worldbank.org/en/projects-operations/project-detail/P110555" xr:uid="{A7A298C3-C942-4140-A1CC-396719AE38B1}"/>
    <hyperlink ref="AR62" r:id="rId60" xr:uid="{7BDC3875-4CC5-874D-B86B-A3BC300AA9F1}"/>
    <hyperlink ref="AR63" r:id="rId61" xr:uid="{7C99F9AD-8E78-1847-B7B0-9355E7392521}"/>
    <hyperlink ref="AR64" r:id="rId62" xr:uid="{EC8D2F37-7206-C341-97A9-3612CE93F518}"/>
    <hyperlink ref="AR65" r:id="rId63" xr:uid="{CFF88185-FBF8-EF49-87B7-9400BAA6EF90}"/>
    <hyperlink ref="AR66" r:id="rId64" xr:uid="{42F9EB8E-FE1F-9741-B346-4D97E78A4598}"/>
    <hyperlink ref="AR67" r:id="rId65" xr:uid="{3D21A492-B001-FA47-9A57-1115B676B3E7}"/>
    <hyperlink ref="AR68" r:id="rId66" xr:uid="{D25773E5-695E-F046-86A3-041BAFC39120}"/>
    <hyperlink ref="AR69" r:id="rId67" xr:uid="{7D07FC23-DA04-B546-BD68-F16DE34F5DDC}"/>
    <hyperlink ref="AR70" r:id="rId68" xr:uid="{21875891-8044-E249-9EC8-6BBA5E0AA4DB}"/>
    <hyperlink ref="AR71" r:id="rId69" xr:uid="{8557EAA0-4C80-F447-9966-B6C76DCB079C}"/>
    <hyperlink ref="AR72" r:id="rId70" xr:uid="{111ABC94-67EA-D840-B155-AB65C33DD99B}"/>
    <hyperlink ref="AR73" r:id="rId71" xr:uid="{99C747C9-30A4-9D47-8F98-3BAAC70495E1}"/>
    <hyperlink ref="AR74" r:id="rId72" xr:uid="{BF879E3B-94D5-C445-8210-70A5744E74DA}"/>
    <hyperlink ref="AR75" r:id="rId73" xr:uid="{41CA3566-7678-C54C-A5BD-D63BD94A11AC}"/>
    <hyperlink ref="AR76" r:id="rId74" xr:uid="{119F8A18-13DC-8647-997D-3F017AF68A0E}"/>
    <hyperlink ref="AR77" r:id="rId75" xr:uid="{BE48D61B-1820-1D4F-B187-5C7F291E2CA5}"/>
    <hyperlink ref="AR78" r:id="rId76" xr:uid="{D2AAE833-F22B-4F54-9283-7205A5B00782}"/>
    <hyperlink ref="AR79" r:id="rId77" xr:uid="{2B45B731-F552-4365-B90F-BF007CCB5C8C}"/>
    <hyperlink ref="AR80" r:id="rId78" xr:uid="{9A07CB38-7A45-4F5B-BF7A-B9B894687572}"/>
    <hyperlink ref="AR81" r:id="rId79" xr:uid="{8C488EF8-65EE-4788-AA21-1A4C3DA98B10}"/>
    <hyperlink ref="AR82" r:id="rId80" xr:uid="{0FCA14F6-331E-4FDE-9ABA-602FD2F5A560}"/>
    <hyperlink ref="AR83" r:id="rId81" xr:uid="{29AB7B87-130E-3548-9CEA-D2928202E6FF}"/>
    <hyperlink ref="AR84" r:id="rId82" xr:uid="{00FF8C38-10CD-6447-B1D8-FCA5973A059D}"/>
    <hyperlink ref="AR85" r:id="rId83" xr:uid="{091B5217-11D2-4342-BC16-3569FB41A739}"/>
    <hyperlink ref="AR86" r:id="rId84" xr:uid="{8184CB83-AD3E-AC45-BD68-D3D342C09186}"/>
    <hyperlink ref="AR87" r:id="rId85" xr:uid="{7D9ECD47-AC37-C243-811A-1DB5ED00CD86}"/>
    <hyperlink ref="AR88" r:id="rId86" xr:uid="{19081C7E-35DD-1745-A42E-C7CD0A82563D}"/>
    <hyperlink ref="AR89" r:id="rId87" xr:uid="{738B3823-4D4F-B648-B431-86B4C3A2E2F6}"/>
    <hyperlink ref="AR90" r:id="rId88" xr:uid="{B61D7F38-1C30-1846-872F-EF9DCF610291}"/>
    <hyperlink ref="AR91" r:id="rId89" xr:uid="{6735A5BB-872E-6344-B04D-3C8C8038D482}"/>
    <hyperlink ref="AR92" r:id="rId90" xr:uid="{01A23E09-3EBC-CA40-A59C-A977AB0B135E}"/>
    <hyperlink ref="AR93" r:id="rId91" xr:uid="{C7B70F5A-1CDA-CB44-B0FD-B85587003C84}"/>
    <hyperlink ref="AR94" r:id="rId92" xr:uid="{A6FA03EF-ACA8-5648-AE0C-17391888E2E9}"/>
    <hyperlink ref="AR95" r:id="rId93" xr:uid="{63C5A704-CF2B-324F-A6D3-7427A54E6D41}"/>
    <hyperlink ref="AR96" r:id="rId94" xr:uid="{7493ECB1-9184-A642-9E18-BABD2FAEA8E3}"/>
    <hyperlink ref="AR97" r:id="rId95" xr:uid="{058C1436-933B-9A49-91F1-E8FA7EF2D0ED}"/>
    <hyperlink ref="AR98" r:id="rId96" xr:uid="{B2033EBB-EB99-BD4C-8E3F-B4B385923CC7}"/>
    <hyperlink ref="AR99" r:id="rId97" xr:uid="{DAA17E95-8C9D-1943-8125-F8058D4B627B}"/>
    <hyperlink ref="AR100" r:id="rId98" xr:uid="{6643A2F9-C715-3A4C-8C19-3D0A24DECD55}"/>
    <hyperlink ref="AR101" r:id="rId99" xr:uid="{0E750886-AEAF-354E-8088-A65401CB5B87}"/>
    <hyperlink ref="AR102" r:id="rId100" xr:uid="{F666C7E6-B611-CB4E-8DC5-15BB0FB46D82}"/>
    <hyperlink ref="AR103" r:id="rId101" xr:uid="{D514C2D8-1223-6C42-ADBA-9DB012A042D1}"/>
    <hyperlink ref="AR104" r:id="rId102" xr:uid="{A5DA1F43-6CF2-734E-8BE6-62E4DDAF9917}"/>
    <hyperlink ref="AR105" r:id="rId103" xr:uid="{514A8526-7178-0749-8864-924CF524582B}"/>
    <hyperlink ref="AR106" r:id="rId104" xr:uid="{0379590D-9A04-F44C-A592-4B1E487768FA}"/>
    <hyperlink ref="AR107" r:id="rId105" xr:uid="{58F7203A-874D-A842-B988-0986D8F6B82C}"/>
    <hyperlink ref="AR108" r:id="rId106" xr:uid="{023DDD54-EC20-E343-B10E-8FD376AD8F79}"/>
    <hyperlink ref="AR109" r:id="rId107" xr:uid="{EBCDBDA1-02CB-AC49-BCC3-66D42A7052D0}"/>
    <hyperlink ref="AR110" r:id="rId108" xr:uid="{7B9BAD7B-FC1A-7944-8AE8-7BFCF1ADDFE1}"/>
    <hyperlink ref="AR111" r:id="rId109" xr:uid="{6B6B7F37-FBA2-0F4B-A66E-2B769618C66E}"/>
    <hyperlink ref="AR112" r:id="rId110" xr:uid="{1B177B2F-F1F4-2443-AF8C-95F8C8AEDC7D}"/>
    <hyperlink ref="AR113:AR114" r:id="rId111" display="https://osce-academy.net/en/research/cadgat/" xr:uid="{4E3EBF84-6DFB-4D4D-B215-D8005040EEE2}"/>
    <hyperlink ref="AR115" r:id="rId112" xr:uid="{F9C92F99-73CF-C14C-96DF-926022B89396}"/>
    <hyperlink ref="AR116" r:id="rId113" xr:uid="{DBC496A6-DF05-6A40-B7E7-C89D2E0479FA}"/>
    <hyperlink ref="AR117" r:id="rId114" xr:uid="{4FC76B0A-E8AB-2046-A1FA-900A3CFAB134}"/>
    <hyperlink ref="AR118:AR127" r:id="rId115" display="https://osce-academy.net/en/research/cadgat/" xr:uid="{CB65AA43-769A-6341-B7B2-AFB7749562C7}"/>
    <hyperlink ref="AR124" r:id="rId116" xr:uid="{292FF4C9-E129-0447-9541-BF555758A5D8}"/>
    <hyperlink ref="AR125" r:id="rId117" xr:uid="{E96CCA81-BFDA-F145-AD97-A184DD00B2F3}"/>
    <hyperlink ref="AR126" r:id="rId118" xr:uid="{7481322C-2FCA-5845-BE50-80AD25F6CF57}"/>
    <hyperlink ref="AR127" r:id="rId119" xr:uid="{ADCBCF99-B4E8-F046-A228-9B769FB69614}"/>
    <hyperlink ref="AR128" r:id="rId120" xr:uid="{B8ABBAE6-8939-084E-BCBA-0EDAE460F362}"/>
    <hyperlink ref="AR129" r:id="rId121" xr:uid="{8E6DE0B5-89A8-584B-A5FB-F94A7B60B22D}"/>
    <hyperlink ref="AR130" r:id="rId122" xr:uid="{E5164A41-4878-B542-99AA-0B9A5C99E26D}"/>
    <hyperlink ref="AR131" r:id="rId123" xr:uid="{3479770B-DD92-B14C-9454-D55AD8E652C8}"/>
  </hyperlinks>
  <pageMargins left="0.7" right="0.7" top="0.75" bottom="0.75" header="0.3" footer="0.3"/>
  <pageSetup paperSize="9" orientation="portrait" verticalDpi="0" r:id="rId1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ECFD-3A1D-A346-BFD9-D02F15650946}">
  <dimension ref="A1:U27"/>
  <sheetViews>
    <sheetView zoomScale="80" zoomScaleNormal="80" workbookViewId="0">
      <pane ySplit="1" topLeftCell="A22" activePane="bottomLeft" state="frozen"/>
      <selection pane="bottomLeft" activeCell="B30" sqref="B30"/>
    </sheetView>
  </sheetViews>
  <sheetFormatPr baseColWidth="10" defaultColWidth="8.83203125" defaultRowHeight="15" x14ac:dyDescent="0.2"/>
  <cols>
    <col min="1" max="1" width="8" customWidth="1"/>
    <col min="2" max="2" width="23.1640625" customWidth="1"/>
    <col min="3" max="3" width="13.6640625" customWidth="1"/>
    <col min="4" max="4" width="10.1640625" customWidth="1"/>
    <col min="5" max="5" width="12.6640625" customWidth="1"/>
    <col min="6" max="6" width="11.83203125" customWidth="1"/>
    <col min="7" max="7" width="13.1640625" customWidth="1"/>
    <col min="8" max="8" width="12.33203125" customWidth="1"/>
    <col min="9" max="9" width="13.1640625" customWidth="1"/>
    <col min="10" max="14" width="12.33203125" customWidth="1"/>
    <col min="15" max="15" width="9.83203125" customWidth="1"/>
    <col min="16" max="16" width="13.83203125" customWidth="1"/>
    <col min="17" max="17" width="14" customWidth="1"/>
    <col min="18" max="18" width="9.6640625" customWidth="1"/>
    <col min="19" max="19" width="20.33203125" customWidth="1"/>
    <col min="20" max="20" width="130.83203125" customWidth="1"/>
    <col min="21" max="21" width="46.5" customWidth="1"/>
  </cols>
  <sheetData>
    <row r="1" spans="1:21" s="2" customFormat="1" ht="68" customHeight="1" x14ac:dyDescent="0.2">
      <c r="A1" s="6" t="s">
        <v>16</v>
      </c>
      <c r="B1" s="6" t="s">
        <v>0</v>
      </c>
      <c r="C1" s="6" t="s">
        <v>979</v>
      </c>
      <c r="D1" s="6" t="s">
        <v>2</v>
      </c>
      <c r="E1" s="6" t="s">
        <v>4</v>
      </c>
      <c r="F1" s="6" t="s">
        <v>5</v>
      </c>
      <c r="G1" s="6" t="s">
        <v>6</v>
      </c>
      <c r="H1" s="6" t="s">
        <v>695</v>
      </c>
      <c r="I1" s="6" t="s">
        <v>38</v>
      </c>
      <c r="J1" s="6" t="s">
        <v>355</v>
      </c>
      <c r="K1" s="6" t="s">
        <v>263</v>
      </c>
      <c r="L1" s="6" t="s">
        <v>709</v>
      </c>
      <c r="M1" s="6" t="s">
        <v>103</v>
      </c>
      <c r="N1" s="6" t="s">
        <v>360</v>
      </c>
      <c r="O1" s="6" t="s">
        <v>353</v>
      </c>
      <c r="P1" s="6" t="s">
        <v>10</v>
      </c>
      <c r="Q1" s="6" t="s">
        <v>11</v>
      </c>
      <c r="R1" s="6" t="s">
        <v>12</v>
      </c>
      <c r="S1" s="6" t="s">
        <v>13</v>
      </c>
      <c r="T1" s="6" t="s">
        <v>9</v>
      </c>
      <c r="U1" s="6" t="s">
        <v>7</v>
      </c>
    </row>
    <row r="2" spans="1:21" s="10" customFormat="1" ht="48" x14ac:dyDescent="0.2">
      <c r="A2" s="12" t="s">
        <v>3345</v>
      </c>
      <c r="B2" s="12" t="s">
        <v>694</v>
      </c>
      <c r="C2" s="12" t="s">
        <v>1387</v>
      </c>
      <c r="D2" s="12" t="s">
        <v>3</v>
      </c>
      <c r="E2" s="17">
        <v>43412</v>
      </c>
      <c r="F2" s="17">
        <v>45473</v>
      </c>
      <c r="G2" s="12">
        <v>500</v>
      </c>
      <c r="H2" s="12">
        <v>175</v>
      </c>
      <c r="I2" s="12">
        <v>0</v>
      </c>
      <c r="J2" s="12">
        <v>0</v>
      </c>
      <c r="K2" s="12">
        <v>0</v>
      </c>
      <c r="L2" s="12">
        <v>0</v>
      </c>
      <c r="M2" s="12">
        <v>0</v>
      </c>
      <c r="N2" s="12">
        <v>0</v>
      </c>
      <c r="O2" s="12">
        <f t="shared" ref="O2:O27" si="0">SUM(G2:N2)</f>
        <v>675</v>
      </c>
      <c r="P2" s="12">
        <v>0</v>
      </c>
      <c r="Q2" s="12">
        <v>1</v>
      </c>
      <c r="R2" s="12" t="s">
        <v>20</v>
      </c>
      <c r="S2" s="12" t="s">
        <v>1554</v>
      </c>
      <c r="T2" s="12" t="s">
        <v>696</v>
      </c>
      <c r="U2" s="13" t="s">
        <v>697</v>
      </c>
    </row>
    <row r="3" spans="1:21" s="10" customFormat="1" ht="80" x14ac:dyDescent="0.2">
      <c r="A3" s="12" t="s">
        <v>3346</v>
      </c>
      <c r="B3" s="12" t="s">
        <v>698</v>
      </c>
      <c r="C3" s="12" t="s">
        <v>1387</v>
      </c>
      <c r="D3" s="12" t="s">
        <v>3</v>
      </c>
      <c r="E3" s="17">
        <v>43231</v>
      </c>
      <c r="F3" s="17">
        <v>44926</v>
      </c>
      <c r="G3" s="12">
        <v>0.75</v>
      </c>
      <c r="H3" s="12">
        <v>7.4999999999999997E-2</v>
      </c>
      <c r="I3" s="12">
        <v>0</v>
      </c>
      <c r="J3" s="12">
        <v>0</v>
      </c>
      <c r="K3" s="12">
        <v>0</v>
      </c>
      <c r="L3" s="12">
        <v>0</v>
      </c>
      <c r="M3" s="12">
        <v>0</v>
      </c>
      <c r="N3" s="12">
        <v>0</v>
      </c>
      <c r="O3" s="12">
        <f t="shared" si="0"/>
        <v>0.82499999999999996</v>
      </c>
      <c r="P3" s="12">
        <v>1</v>
      </c>
      <c r="Q3" s="12">
        <v>0</v>
      </c>
      <c r="R3" s="12" t="s">
        <v>372</v>
      </c>
      <c r="S3" s="12" t="s">
        <v>1555</v>
      </c>
      <c r="T3" s="12" t="s">
        <v>699</v>
      </c>
      <c r="U3" s="13" t="s">
        <v>700</v>
      </c>
    </row>
    <row r="4" spans="1:21" s="10" customFormat="1" ht="48" x14ac:dyDescent="0.2">
      <c r="A4" s="12" t="s">
        <v>3347</v>
      </c>
      <c r="B4" s="12" t="s">
        <v>701</v>
      </c>
      <c r="C4" s="12" t="s">
        <v>1387</v>
      </c>
      <c r="D4" s="12" t="s">
        <v>3</v>
      </c>
      <c r="E4" s="17">
        <v>42514</v>
      </c>
      <c r="F4" s="17">
        <v>44012</v>
      </c>
      <c r="G4" s="12">
        <v>0</v>
      </c>
      <c r="H4" s="12">
        <v>2</v>
      </c>
      <c r="I4" s="12">
        <v>0</v>
      </c>
      <c r="J4" s="12">
        <v>0</v>
      </c>
      <c r="K4" s="12">
        <v>0</v>
      </c>
      <c r="L4" s="12">
        <v>0</v>
      </c>
      <c r="M4" s="12">
        <v>700</v>
      </c>
      <c r="N4" s="12">
        <v>0</v>
      </c>
      <c r="O4" s="12">
        <f t="shared" si="0"/>
        <v>702</v>
      </c>
      <c r="P4" s="12">
        <v>0</v>
      </c>
      <c r="Q4" s="12">
        <v>1</v>
      </c>
      <c r="R4" s="12" t="s">
        <v>209</v>
      </c>
      <c r="S4" s="12" t="s">
        <v>703</v>
      </c>
      <c r="T4" s="12" t="s">
        <v>702</v>
      </c>
      <c r="U4" s="13" t="s">
        <v>704</v>
      </c>
    </row>
    <row r="5" spans="1:21" s="10" customFormat="1" ht="80" x14ac:dyDescent="0.2">
      <c r="A5" s="12" t="s">
        <v>3350</v>
      </c>
      <c r="B5" s="12" t="s">
        <v>705</v>
      </c>
      <c r="C5" s="12" t="s">
        <v>1387</v>
      </c>
      <c r="D5" s="12" t="s">
        <v>3</v>
      </c>
      <c r="E5" s="17">
        <v>42125</v>
      </c>
      <c r="F5" s="17">
        <v>44439</v>
      </c>
      <c r="G5" s="12">
        <v>0</v>
      </c>
      <c r="H5" s="12">
        <v>0</v>
      </c>
      <c r="I5" s="12">
        <v>0</v>
      </c>
      <c r="J5" s="12">
        <v>0</v>
      </c>
      <c r="K5" s="12">
        <v>6.1849999999999996</v>
      </c>
      <c r="L5" s="12">
        <v>0</v>
      </c>
      <c r="M5" s="12">
        <v>0</v>
      </c>
      <c r="N5" s="12">
        <v>0</v>
      </c>
      <c r="O5" s="12">
        <f t="shared" si="0"/>
        <v>6.1849999999999996</v>
      </c>
      <c r="P5" s="12">
        <v>0</v>
      </c>
      <c r="Q5" s="12">
        <v>1</v>
      </c>
      <c r="R5" s="12" t="s">
        <v>372</v>
      </c>
      <c r="S5" s="12" t="s">
        <v>1556</v>
      </c>
      <c r="T5" s="12" t="s">
        <v>706</v>
      </c>
      <c r="U5" s="13" t="s">
        <v>707</v>
      </c>
    </row>
    <row r="6" spans="1:21" s="10" customFormat="1" ht="48" x14ac:dyDescent="0.2">
      <c r="A6" s="12" t="s">
        <v>3351</v>
      </c>
      <c r="B6" s="12" t="s">
        <v>708</v>
      </c>
      <c r="C6" s="12" t="s">
        <v>1387</v>
      </c>
      <c r="D6" s="12" t="s">
        <v>26</v>
      </c>
      <c r="E6" s="17">
        <v>40791</v>
      </c>
      <c r="F6" s="17">
        <v>41759</v>
      </c>
      <c r="G6" s="12">
        <v>1.3</v>
      </c>
      <c r="H6" s="12">
        <v>7.0000000000000007E-2</v>
      </c>
      <c r="I6" s="12">
        <v>0</v>
      </c>
      <c r="J6" s="12">
        <v>0</v>
      </c>
      <c r="K6" s="12">
        <v>0</v>
      </c>
      <c r="L6" s="12">
        <v>0.03</v>
      </c>
      <c r="M6" s="12">
        <v>0</v>
      </c>
      <c r="N6" s="12">
        <v>0</v>
      </c>
      <c r="O6" s="12">
        <f t="shared" si="0"/>
        <v>1.4000000000000001</v>
      </c>
      <c r="P6" s="12">
        <v>0</v>
      </c>
      <c r="Q6" s="12">
        <v>1</v>
      </c>
      <c r="R6" s="12" t="s">
        <v>372</v>
      </c>
      <c r="S6" s="12" t="s">
        <v>1557</v>
      </c>
      <c r="T6" s="12" t="s">
        <v>710</v>
      </c>
      <c r="U6" s="13" t="s">
        <v>711</v>
      </c>
    </row>
    <row r="7" spans="1:21" s="10" customFormat="1" ht="48" x14ac:dyDescent="0.2">
      <c r="A7" s="12" t="s">
        <v>3352</v>
      </c>
      <c r="B7" s="12" t="s">
        <v>712</v>
      </c>
      <c r="C7" s="12" t="s">
        <v>1387</v>
      </c>
      <c r="D7" s="12" t="s">
        <v>26</v>
      </c>
      <c r="E7" s="17">
        <v>40617</v>
      </c>
      <c r="F7" s="17">
        <v>42816</v>
      </c>
      <c r="G7" s="12">
        <v>125</v>
      </c>
      <c r="H7" s="12">
        <v>41.7</v>
      </c>
      <c r="I7" s="12">
        <v>0</v>
      </c>
      <c r="J7" s="12">
        <v>0</v>
      </c>
      <c r="K7" s="12">
        <v>0</v>
      </c>
      <c r="L7" s="12">
        <v>0</v>
      </c>
      <c r="M7" s="12">
        <v>0</v>
      </c>
      <c r="N7" s="12">
        <v>0</v>
      </c>
      <c r="O7" s="12">
        <f t="shared" si="0"/>
        <v>166.7</v>
      </c>
      <c r="P7" s="12">
        <v>1</v>
      </c>
      <c r="Q7" s="12">
        <v>0</v>
      </c>
      <c r="R7" s="12" t="s">
        <v>20</v>
      </c>
      <c r="S7" s="12" t="s">
        <v>1558</v>
      </c>
      <c r="T7" s="12" t="s">
        <v>713</v>
      </c>
      <c r="U7" s="13" t="s">
        <v>714</v>
      </c>
    </row>
    <row r="8" spans="1:21" s="10" customFormat="1" ht="80" x14ac:dyDescent="0.2">
      <c r="A8" s="12" t="s">
        <v>3353</v>
      </c>
      <c r="B8" s="12" t="s">
        <v>715</v>
      </c>
      <c r="C8" s="12" t="s">
        <v>1387</v>
      </c>
      <c r="D8" s="12" t="s">
        <v>26</v>
      </c>
      <c r="E8" s="17">
        <v>40544</v>
      </c>
      <c r="F8" s="17">
        <v>40908</v>
      </c>
      <c r="G8" s="12">
        <v>0</v>
      </c>
      <c r="H8" s="12">
        <v>43.387</v>
      </c>
      <c r="I8" s="12">
        <v>0</v>
      </c>
      <c r="J8" s="12">
        <v>2.516</v>
      </c>
      <c r="K8" s="12">
        <v>0.3</v>
      </c>
      <c r="L8" s="12">
        <v>0</v>
      </c>
      <c r="M8" s="12">
        <v>0</v>
      </c>
      <c r="N8" s="12">
        <v>0</v>
      </c>
      <c r="O8" s="12">
        <f t="shared" si="0"/>
        <v>46.202999999999996</v>
      </c>
      <c r="P8" s="12">
        <v>0</v>
      </c>
      <c r="Q8" s="12">
        <v>1</v>
      </c>
      <c r="R8" s="12" t="s">
        <v>372</v>
      </c>
      <c r="S8" s="12" t="s">
        <v>1559</v>
      </c>
      <c r="T8" s="12" t="s">
        <v>716</v>
      </c>
      <c r="U8" s="13" t="s">
        <v>717</v>
      </c>
    </row>
    <row r="9" spans="1:21" s="10" customFormat="1" ht="32" x14ac:dyDescent="0.2">
      <c r="A9" s="12" t="s">
        <v>3354</v>
      </c>
      <c r="B9" s="12" t="s">
        <v>712</v>
      </c>
      <c r="C9" s="12" t="s">
        <v>1387</v>
      </c>
      <c r="D9" s="12" t="s">
        <v>26</v>
      </c>
      <c r="E9" s="17">
        <v>40312</v>
      </c>
      <c r="F9" s="17">
        <v>40724</v>
      </c>
      <c r="G9" s="12">
        <v>0.35</v>
      </c>
      <c r="H9" s="12">
        <v>0.05</v>
      </c>
      <c r="I9" s="12">
        <v>0</v>
      </c>
      <c r="J9" s="12">
        <v>0</v>
      </c>
      <c r="K9" s="12">
        <v>0</v>
      </c>
      <c r="L9" s="12">
        <v>0</v>
      </c>
      <c r="M9" s="12">
        <v>0</v>
      </c>
      <c r="N9" s="12">
        <v>0</v>
      </c>
      <c r="O9" s="12">
        <f t="shared" si="0"/>
        <v>0.39999999999999997</v>
      </c>
      <c r="P9" s="12">
        <v>1</v>
      </c>
      <c r="Q9" s="12">
        <v>0</v>
      </c>
      <c r="R9" s="12" t="s">
        <v>372</v>
      </c>
      <c r="S9" s="12" t="s">
        <v>1560</v>
      </c>
      <c r="T9" s="12" t="s">
        <v>718</v>
      </c>
      <c r="U9" s="13" t="s">
        <v>719</v>
      </c>
    </row>
    <row r="10" spans="1:21" s="10" customFormat="1" ht="48" x14ac:dyDescent="0.2">
      <c r="A10" s="12" t="s">
        <v>3355</v>
      </c>
      <c r="B10" s="12" t="s">
        <v>720</v>
      </c>
      <c r="C10" s="12" t="s">
        <v>1387</v>
      </c>
      <c r="D10" s="12" t="s">
        <v>26</v>
      </c>
      <c r="E10" s="17">
        <v>39814</v>
      </c>
      <c r="F10" s="17">
        <v>41640</v>
      </c>
      <c r="G10" s="12">
        <v>0</v>
      </c>
      <c r="H10" s="12">
        <v>244</v>
      </c>
      <c r="I10" s="12">
        <v>0</v>
      </c>
      <c r="J10" s="12">
        <v>0</v>
      </c>
      <c r="K10" s="12">
        <v>0</v>
      </c>
      <c r="L10" s="12">
        <v>0</v>
      </c>
      <c r="M10" s="12">
        <v>371</v>
      </c>
      <c r="N10" s="12">
        <v>0</v>
      </c>
      <c r="O10" s="12">
        <f t="shared" si="0"/>
        <v>615</v>
      </c>
      <c r="P10" s="12">
        <v>1</v>
      </c>
      <c r="Q10" s="12">
        <v>0</v>
      </c>
      <c r="R10" s="12" t="s">
        <v>20</v>
      </c>
      <c r="S10" s="12" t="s">
        <v>1560</v>
      </c>
      <c r="T10" s="12" t="s">
        <v>721</v>
      </c>
      <c r="U10" s="13" t="s">
        <v>722</v>
      </c>
    </row>
    <row r="11" spans="1:21" s="118" customFormat="1" ht="32" x14ac:dyDescent="0.2">
      <c r="A11" s="127" t="s">
        <v>723</v>
      </c>
      <c r="B11" s="127" t="s">
        <v>724</v>
      </c>
      <c r="C11" s="127" t="s">
        <v>1387</v>
      </c>
      <c r="D11" s="127" t="s">
        <v>26</v>
      </c>
      <c r="E11" s="128">
        <v>39814</v>
      </c>
      <c r="F11" s="128">
        <v>40178</v>
      </c>
      <c r="G11" s="127">
        <v>0</v>
      </c>
      <c r="H11" s="127">
        <v>0</v>
      </c>
      <c r="I11" s="127">
        <v>0</v>
      </c>
      <c r="J11" s="127">
        <v>0</v>
      </c>
      <c r="K11" s="127">
        <v>0</v>
      </c>
      <c r="L11" s="127">
        <v>0</v>
      </c>
      <c r="M11" s="127">
        <v>31</v>
      </c>
      <c r="N11" s="127">
        <v>0</v>
      </c>
      <c r="O11" s="127">
        <f t="shared" si="0"/>
        <v>31</v>
      </c>
      <c r="P11" s="127">
        <v>0</v>
      </c>
      <c r="Q11" s="127">
        <v>1</v>
      </c>
      <c r="R11" s="127" t="s">
        <v>20</v>
      </c>
      <c r="S11" s="127" t="s">
        <v>409</v>
      </c>
      <c r="T11" s="127" t="s">
        <v>725</v>
      </c>
      <c r="U11" s="129" t="s">
        <v>726</v>
      </c>
    </row>
    <row r="12" spans="1:21" s="10" customFormat="1" ht="64" x14ac:dyDescent="0.2">
      <c r="A12" s="12" t="s">
        <v>3356</v>
      </c>
      <c r="B12" s="12" t="s">
        <v>156</v>
      </c>
      <c r="C12" s="12" t="s">
        <v>1387</v>
      </c>
      <c r="D12" s="12" t="s">
        <v>26</v>
      </c>
      <c r="E12" s="17">
        <v>37327</v>
      </c>
      <c r="F12" s="17">
        <v>37741</v>
      </c>
      <c r="G12" s="12">
        <v>0.9</v>
      </c>
      <c r="H12" s="12">
        <v>0</v>
      </c>
      <c r="I12" s="12">
        <v>0</v>
      </c>
      <c r="J12" s="12">
        <v>0</v>
      </c>
      <c r="K12" s="12">
        <v>0</v>
      </c>
      <c r="L12" s="12">
        <v>0</v>
      </c>
      <c r="M12" s="12">
        <v>0</v>
      </c>
      <c r="N12" s="12">
        <v>0.28000000000000003</v>
      </c>
      <c r="O12" s="12">
        <f t="shared" si="0"/>
        <v>1.1800000000000002</v>
      </c>
      <c r="P12" s="12">
        <v>0</v>
      </c>
      <c r="Q12" s="12">
        <v>1</v>
      </c>
      <c r="R12" s="12" t="s">
        <v>372</v>
      </c>
      <c r="S12" s="12" t="s">
        <v>727</v>
      </c>
      <c r="T12" s="12" t="s">
        <v>482</v>
      </c>
      <c r="U12" s="13" t="s">
        <v>160</v>
      </c>
    </row>
    <row r="13" spans="1:21" s="10" customFormat="1" ht="64" x14ac:dyDescent="0.2">
      <c r="A13" s="12" t="s">
        <v>3357</v>
      </c>
      <c r="B13" s="12" t="s">
        <v>1377</v>
      </c>
      <c r="C13" s="12" t="s">
        <v>1387</v>
      </c>
      <c r="D13" s="12" t="s">
        <v>26</v>
      </c>
      <c r="E13" s="17">
        <v>35780</v>
      </c>
      <c r="F13" s="17"/>
      <c r="G13" s="12">
        <v>0</v>
      </c>
      <c r="H13" s="12">
        <v>0</v>
      </c>
      <c r="I13" s="12">
        <v>33.22</v>
      </c>
      <c r="J13" s="12">
        <v>0</v>
      </c>
      <c r="K13" s="12">
        <v>0</v>
      </c>
      <c r="L13" s="12">
        <v>0</v>
      </c>
      <c r="M13" s="12">
        <v>0</v>
      </c>
      <c r="N13" s="12">
        <v>14.37</v>
      </c>
      <c r="O13" s="12">
        <f t="shared" si="0"/>
        <v>47.589999999999996</v>
      </c>
      <c r="P13" s="12">
        <v>1</v>
      </c>
      <c r="Q13" s="12">
        <v>0</v>
      </c>
      <c r="R13" s="12" t="s">
        <v>20</v>
      </c>
      <c r="S13" s="12" t="s">
        <v>1562</v>
      </c>
      <c r="T13" s="12" t="s">
        <v>1561</v>
      </c>
      <c r="U13" s="13" t="s">
        <v>1388</v>
      </c>
    </row>
    <row r="14" spans="1:21" s="10" customFormat="1" ht="64" x14ac:dyDescent="0.2">
      <c r="A14" s="12" t="s">
        <v>3358</v>
      </c>
      <c r="B14" s="12" t="s">
        <v>1979</v>
      </c>
      <c r="C14" s="12" t="s">
        <v>1387</v>
      </c>
      <c r="D14" s="12" t="s">
        <v>3</v>
      </c>
      <c r="E14" s="12">
        <v>2017</v>
      </c>
      <c r="F14" s="12"/>
      <c r="G14" s="12">
        <v>0</v>
      </c>
      <c r="H14" s="12">
        <v>0</v>
      </c>
      <c r="I14" s="12">
        <v>0</v>
      </c>
      <c r="J14" s="12">
        <v>0</v>
      </c>
      <c r="K14" s="12">
        <v>0</v>
      </c>
      <c r="L14" s="12">
        <v>0</v>
      </c>
      <c r="M14" s="12">
        <v>0</v>
      </c>
      <c r="N14" s="12">
        <v>0</v>
      </c>
      <c r="O14" s="12">
        <f t="shared" si="0"/>
        <v>0</v>
      </c>
      <c r="P14" s="12">
        <v>1</v>
      </c>
      <c r="Q14" s="12">
        <v>0</v>
      </c>
      <c r="R14" s="12" t="s">
        <v>1971</v>
      </c>
      <c r="S14" s="12" t="s">
        <v>1981</v>
      </c>
      <c r="T14" s="12" t="s">
        <v>1980</v>
      </c>
      <c r="U14" s="13" t="s">
        <v>1968</v>
      </c>
    </row>
    <row r="15" spans="1:21" s="10" customFormat="1" ht="64" x14ac:dyDescent="0.2">
      <c r="A15" s="12" t="s">
        <v>3359</v>
      </c>
      <c r="B15" s="12" t="s">
        <v>2036</v>
      </c>
      <c r="C15" s="12" t="s">
        <v>1387</v>
      </c>
      <c r="D15" s="12" t="s">
        <v>3</v>
      </c>
      <c r="E15" s="20">
        <v>43969</v>
      </c>
      <c r="F15" s="12"/>
      <c r="G15" s="12">
        <v>0.75</v>
      </c>
      <c r="H15" s="12">
        <v>0</v>
      </c>
      <c r="I15" s="12">
        <v>0</v>
      </c>
      <c r="J15" s="12">
        <v>0</v>
      </c>
      <c r="K15" s="12">
        <v>0</v>
      </c>
      <c r="L15" s="12">
        <v>0</v>
      </c>
      <c r="M15" s="12">
        <v>0</v>
      </c>
      <c r="N15" s="12">
        <v>0</v>
      </c>
      <c r="O15" s="12">
        <f t="shared" si="0"/>
        <v>0.75</v>
      </c>
      <c r="P15" s="12">
        <v>0</v>
      </c>
      <c r="Q15" s="12">
        <v>1</v>
      </c>
      <c r="R15" s="12" t="s">
        <v>372</v>
      </c>
      <c r="S15" s="12" t="s">
        <v>2038</v>
      </c>
      <c r="T15" s="12" t="s">
        <v>2037</v>
      </c>
      <c r="U15" s="13" t="s">
        <v>2039</v>
      </c>
    </row>
    <row r="16" spans="1:21" s="10" customFormat="1" ht="48" x14ac:dyDescent="0.2">
      <c r="A16" s="12" t="s">
        <v>3360</v>
      </c>
      <c r="B16" s="12" t="s">
        <v>2040</v>
      </c>
      <c r="C16" s="12" t="s">
        <v>1387</v>
      </c>
      <c r="D16" s="12" t="s">
        <v>26</v>
      </c>
      <c r="E16" s="20">
        <v>41053</v>
      </c>
      <c r="F16" s="20">
        <v>42999</v>
      </c>
      <c r="G16" s="12">
        <v>1.5</v>
      </c>
      <c r="H16" s="12">
        <v>0.85</v>
      </c>
      <c r="I16" s="12">
        <v>0</v>
      </c>
      <c r="J16" s="12">
        <v>0</v>
      </c>
      <c r="K16" s="12">
        <v>0</v>
      </c>
      <c r="L16" s="12">
        <v>0</v>
      </c>
      <c r="M16" s="12">
        <v>0</v>
      </c>
      <c r="N16" s="12">
        <v>0</v>
      </c>
      <c r="O16" s="12">
        <f t="shared" si="0"/>
        <v>2.35</v>
      </c>
      <c r="P16" s="12">
        <v>0</v>
      </c>
      <c r="Q16" s="12">
        <v>1</v>
      </c>
      <c r="R16" s="12" t="s">
        <v>372</v>
      </c>
      <c r="S16" s="12" t="s">
        <v>2038</v>
      </c>
      <c r="T16" s="12" t="s">
        <v>2041</v>
      </c>
      <c r="U16" s="13" t="s">
        <v>2042</v>
      </c>
    </row>
    <row r="17" spans="1:21" s="10" customFormat="1" ht="80" x14ac:dyDescent="0.2">
      <c r="A17" s="12" t="s">
        <v>3361</v>
      </c>
      <c r="B17" s="12" t="s">
        <v>2075</v>
      </c>
      <c r="C17" s="12" t="s">
        <v>1387</v>
      </c>
      <c r="D17" s="12" t="s">
        <v>26</v>
      </c>
      <c r="E17" s="20">
        <v>40535</v>
      </c>
      <c r="F17" s="12"/>
      <c r="G17" s="12">
        <v>0.52500000000000002</v>
      </c>
      <c r="H17" s="12">
        <v>0</v>
      </c>
      <c r="I17" s="12">
        <v>0</v>
      </c>
      <c r="J17" s="12">
        <v>0</v>
      </c>
      <c r="K17" s="12">
        <v>0</v>
      </c>
      <c r="L17" s="12">
        <v>0</v>
      </c>
      <c r="M17" s="12">
        <v>0</v>
      </c>
      <c r="N17" s="12">
        <v>0</v>
      </c>
      <c r="O17" s="12">
        <f t="shared" si="0"/>
        <v>0.52500000000000002</v>
      </c>
      <c r="P17" s="12">
        <v>0</v>
      </c>
      <c r="Q17" s="12">
        <v>1</v>
      </c>
      <c r="R17" s="12" t="s">
        <v>372</v>
      </c>
      <c r="S17" s="12" t="s">
        <v>2078</v>
      </c>
      <c r="T17" s="12" t="s">
        <v>2076</v>
      </c>
      <c r="U17" s="13" t="s">
        <v>2077</v>
      </c>
    </row>
    <row r="18" spans="1:21" s="113" customFormat="1" ht="112" x14ac:dyDescent="0.2">
      <c r="A18" s="120" t="s">
        <v>2100</v>
      </c>
      <c r="B18" s="120" t="s">
        <v>2101</v>
      </c>
      <c r="C18" s="120" t="s">
        <v>1387</v>
      </c>
      <c r="D18" s="120" t="s">
        <v>26</v>
      </c>
      <c r="E18" s="121">
        <v>43748</v>
      </c>
      <c r="F18" s="121">
        <v>45002</v>
      </c>
      <c r="G18" s="120">
        <v>0.5</v>
      </c>
      <c r="H18" s="120">
        <v>0</v>
      </c>
      <c r="I18" s="120">
        <v>0</v>
      </c>
      <c r="J18" s="120">
        <v>0</v>
      </c>
      <c r="K18" s="120">
        <v>0</v>
      </c>
      <c r="L18" s="120">
        <v>0</v>
      </c>
      <c r="M18" s="120">
        <v>0</v>
      </c>
      <c r="N18" s="120">
        <v>0</v>
      </c>
      <c r="O18" s="120">
        <f t="shared" si="0"/>
        <v>0.5</v>
      </c>
      <c r="P18" s="120">
        <v>0</v>
      </c>
      <c r="Q18" s="120">
        <v>1</v>
      </c>
      <c r="R18" s="120" t="s">
        <v>372</v>
      </c>
      <c r="S18" s="120" t="s">
        <v>2103</v>
      </c>
      <c r="T18" s="120" t="s">
        <v>2102</v>
      </c>
      <c r="U18" s="122" t="s">
        <v>2104</v>
      </c>
    </row>
    <row r="19" spans="1:21" s="10" customFormat="1" ht="48" x14ac:dyDescent="0.2">
      <c r="A19" s="12" t="s">
        <v>3362</v>
      </c>
      <c r="B19" s="12" t="s">
        <v>2479</v>
      </c>
      <c r="C19" s="12" t="s">
        <v>1387</v>
      </c>
      <c r="D19" s="12" t="s">
        <v>26</v>
      </c>
      <c r="E19" s="12">
        <v>2018</v>
      </c>
      <c r="F19" s="12"/>
      <c r="G19" s="12">
        <v>0</v>
      </c>
      <c r="H19" s="12">
        <v>1500</v>
      </c>
      <c r="I19" s="12">
        <v>0</v>
      </c>
      <c r="J19" s="12">
        <v>0</v>
      </c>
      <c r="K19" s="12">
        <v>0</v>
      </c>
      <c r="L19" s="12">
        <v>0</v>
      </c>
      <c r="M19" s="12">
        <v>0</v>
      </c>
      <c r="N19" s="12">
        <v>0</v>
      </c>
      <c r="O19" s="12">
        <f t="shared" si="0"/>
        <v>1500</v>
      </c>
      <c r="P19" s="12">
        <v>0</v>
      </c>
      <c r="Q19" s="12">
        <v>1</v>
      </c>
      <c r="R19" s="12" t="s">
        <v>1971</v>
      </c>
      <c r="S19" s="12" t="s">
        <v>2483</v>
      </c>
      <c r="T19" s="12" t="s">
        <v>2484</v>
      </c>
      <c r="U19" s="13" t="s">
        <v>1968</v>
      </c>
    </row>
    <row r="20" spans="1:21" s="10" customFormat="1" ht="48" x14ac:dyDescent="0.2">
      <c r="A20" s="12" t="s">
        <v>3363</v>
      </c>
      <c r="B20" s="12" t="s">
        <v>2480</v>
      </c>
      <c r="C20" s="12" t="s">
        <v>1387</v>
      </c>
      <c r="D20" s="12" t="s">
        <v>26</v>
      </c>
      <c r="E20" s="12">
        <v>2012</v>
      </c>
      <c r="F20" s="12">
        <v>2014</v>
      </c>
      <c r="G20" s="12">
        <v>0</v>
      </c>
      <c r="H20" s="12">
        <v>0</v>
      </c>
      <c r="I20" s="12">
        <v>0</v>
      </c>
      <c r="J20" s="12">
        <v>0</v>
      </c>
      <c r="K20" s="12">
        <v>0</v>
      </c>
      <c r="L20" s="12">
        <v>0</v>
      </c>
      <c r="M20" s="12">
        <v>0</v>
      </c>
      <c r="N20" s="12">
        <v>600</v>
      </c>
      <c r="O20" s="12">
        <f t="shared" si="0"/>
        <v>600</v>
      </c>
      <c r="P20" s="12">
        <v>0</v>
      </c>
      <c r="Q20" s="12">
        <v>1</v>
      </c>
      <c r="R20" s="12" t="s">
        <v>1971</v>
      </c>
      <c r="S20" s="12" t="s">
        <v>2438</v>
      </c>
      <c r="T20" s="12" t="s">
        <v>2485</v>
      </c>
      <c r="U20" s="13" t="s">
        <v>1968</v>
      </c>
    </row>
    <row r="21" spans="1:21" s="10" customFormat="1" ht="64" x14ac:dyDescent="0.2">
      <c r="A21" s="12" t="s">
        <v>3364</v>
      </c>
      <c r="B21" s="12" t="s">
        <v>2481</v>
      </c>
      <c r="C21" s="12" t="s">
        <v>1387</v>
      </c>
      <c r="D21" s="12" t="s">
        <v>26</v>
      </c>
      <c r="E21" s="12">
        <v>2011</v>
      </c>
      <c r="F21" s="12"/>
      <c r="G21" s="12">
        <v>0</v>
      </c>
      <c r="H21" s="12">
        <v>0</v>
      </c>
      <c r="I21" s="12">
        <v>0</v>
      </c>
      <c r="J21" s="12">
        <v>0</v>
      </c>
      <c r="K21" s="12">
        <v>0</v>
      </c>
      <c r="L21" s="12">
        <v>0</v>
      </c>
      <c r="M21" s="12">
        <v>0</v>
      </c>
      <c r="N21" s="12">
        <v>0</v>
      </c>
      <c r="O21" s="12">
        <f t="shared" si="0"/>
        <v>0</v>
      </c>
      <c r="P21" s="12">
        <v>0</v>
      </c>
      <c r="Q21" s="12">
        <v>1</v>
      </c>
      <c r="R21" s="12" t="s">
        <v>1971</v>
      </c>
      <c r="S21" s="12" t="s">
        <v>2438</v>
      </c>
      <c r="T21" s="12" t="s">
        <v>2486</v>
      </c>
      <c r="U21" s="13" t="s">
        <v>1968</v>
      </c>
    </row>
    <row r="22" spans="1:21" s="10" customFormat="1" ht="96" x14ac:dyDescent="0.2">
      <c r="A22" s="12" t="s">
        <v>3365</v>
      </c>
      <c r="B22" s="12" t="s">
        <v>2482</v>
      </c>
      <c r="C22" s="12" t="s">
        <v>1387</v>
      </c>
      <c r="D22" s="12" t="s">
        <v>26</v>
      </c>
      <c r="E22" s="12">
        <v>2008</v>
      </c>
      <c r="F22" s="12">
        <v>2010</v>
      </c>
      <c r="G22" s="12">
        <v>0</v>
      </c>
      <c r="H22" s="12">
        <v>0</v>
      </c>
      <c r="I22" s="12">
        <v>0</v>
      </c>
      <c r="J22" s="12">
        <v>0</v>
      </c>
      <c r="K22" s="12">
        <v>0</v>
      </c>
      <c r="L22" s="12">
        <v>0</v>
      </c>
      <c r="M22" s="12">
        <v>0</v>
      </c>
      <c r="N22" s="12">
        <v>7310</v>
      </c>
      <c r="O22" s="12">
        <f t="shared" si="0"/>
        <v>7310</v>
      </c>
      <c r="P22" s="12">
        <v>0</v>
      </c>
      <c r="Q22" s="12">
        <v>1</v>
      </c>
      <c r="R22" s="12" t="s">
        <v>1971</v>
      </c>
      <c r="S22" s="12" t="s">
        <v>2438</v>
      </c>
      <c r="T22" s="12" t="s">
        <v>2487</v>
      </c>
      <c r="U22" s="13" t="s">
        <v>1968</v>
      </c>
    </row>
    <row r="23" spans="1:21" s="10" customFormat="1" ht="48" x14ac:dyDescent="0.2">
      <c r="A23" s="12" t="s">
        <v>3366</v>
      </c>
      <c r="B23" s="12" t="s">
        <v>2608</v>
      </c>
      <c r="C23" s="12" t="s">
        <v>1387</v>
      </c>
      <c r="D23" s="12" t="s">
        <v>26</v>
      </c>
      <c r="E23" s="20">
        <v>40617</v>
      </c>
      <c r="F23" s="20">
        <v>42816</v>
      </c>
      <c r="G23" s="12">
        <v>125.35</v>
      </c>
      <c r="H23" s="12">
        <v>41.75</v>
      </c>
      <c r="I23" s="12">
        <v>0</v>
      </c>
      <c r="J23" s="12">
        <v>0</v>
      </c>
      <c r="K23" s="12">
        <v>0</v>
      </c>
      <c r="L23" s="12">
        <v>0</v>
      </c>
      <c r="M23" s="12">
        <v>0</v>
      </c>
      <c r="N23" s="12">
        <v>0</v>
      </c>
      <c r="O23" s="12">
        <f t="shared" si="0"/>
        <v>167.1</v>
      </c>
      <c r="P23" s="12">
        <v>1</v>
      </c>
      <c r="Q23" s="12">
        <v>0</v>
      </c>
      <c r="R23" s="12" t="s">
        <v>2609</v>
      </c>
      <c r="S23" s="12" t="s">
        <v>2611</v>
      </c>
      <c r="T23" s="12" t="s">
        <v>2610</v>
      </c>
      <c r="U23" s="13" t="s">
        <v>2612</v>
      </c>
    </row>
    <row r="24" spans="1:21" s="10" customFormat="1" ht="112" x14ac:dyDescent="0.2">
      <c r="A24" s="12" t="s">
        <v>3367</v>
      </c>
      <c r="B24" s="12" t="s">
        <v>2613</v>
      </c>
      <c r="C24" s="12" t="s">
        <v>1387</v>
      </c>
      <c r="D24" s="12" t="s">
        <v>3</v>
      </c>
      <c r="E24" s="20">
        <v>43231</v>
      </c>
      <c r="F24" s="12"/>
      <c r="G24" s="12">
        <v>0.97499999999999998</v>
      </c>
      <c r="H24" s="12">
        <v>7.4999999999999997E-2</v>
      </c>
      <c r="I24" s="12">
        <v>0</v>
      </c>
      <c r="J24" s="12">
        <v>0</v>
      </c>
      <c r="K24" s="12">
        <v>0</v>
      </c>
      <c r="L24" s="12">
        <v>0</v>
      </c>
      <c r="M24" s="12">
        <v>0</v>
      </c>
      <c r="N24" s="12">
        <v>0</v>
      </c>
      <c r="O24" s="12">
        <f t="shared" si="0"/>
        <v>1.05</v>
      </c>
      <c r="P24" s="12">
        <v>1</v>
      </c>
      <c r="Q24" s="12">
        <v>0</v>
      </c>
      <c r="R24" s="12" t="s">
        <v>372</v>
      </c>
      <c r="S24" s="12" t="s">
        <v>2618</v>
      </c>
      <c r="T24" s="12" t="s">
        <v>2617</v>
      </c>
      <c r="U24" s="13" t="s">
        <v>2619</v>
      </c>
    </row>
    <row r="25" spans="1:21" s="10" customFormat="1" ht="96" x14ac:dyDescent="0.2">
      <c r="A25" s="12" t="s">
        <v>3368</v>
      </c>
      <c r="B25" s="12" t="s">
        <v>2614</v>
      </c>
      <c r="C25" s="12" t="s">
        <v>1387</v>
      </c>
      <c r="D25" s="12" t="s">
        <v>2249</v>
      </c>
      <c r="E25" s="12"/>
      <c r="F25" s="12"/>
      <c r="G25" s="12">
        <v>100</v>
      </c>
      <c r="H25" s="12">
        <v>0</v>
      </c>
      <c r="I25" s="12">
        <v>0</v>
      </c>
      <c r="J25" s="12">
        <v>0</v>
      </c>
      <c r="K25" s="12">
        <v>0</v>
      </c>
      <c r="L25" s="12">
        <v>0</v>
      </c>
      <c r="M25" s="12">
        <v>0</v>
      </c>
      <c r="N25" s="12">
        <v>0</v>
      </c>
      <c r="O25" s="12">
        <f t="shared" si="0"/>
        <v>100</v>
      </c>
      <c r="P25" s="12">
        <v>1</v>
      </c>
      <c r="Q25" s="12">
        <v>0</v>
      </c>
      <c r="R25" s="12" t="s">
        <v>20</v>
      </c>
      <c r="S25" s="12" t="s">
        <v>2621</v>
      </c>
      <c r="T25" s="12" t="s">
        <v>2620</v>
      </c>
      <c r="U25" s="13" t="s">
        <v>2622</v>
      </c>
    </row>
    <row r="26" spans="1:21" s="10" customFormat="1" ht="64" x14ac:dyDescent="0.2">
      <c r="A26" s="12" t="s">
        <v>3369</v>
      </c>
      <c r="B26" s="12" t="s">
        <v>2615</v>
      </c>
      <c r="C26" s="12" t="s">
        <v>1387</v>
      </c>
      <c r="D26" s="12" t="s">
        <v>2249</v>
      </c>
      <c r="E26" s="12"/>
      <c r="F26" s="12"/>
      <c r="G26" s="12">
        <v>0</v>
      </c>
      <c r="H26" s="12">
        <v>0</v>
      </c>
      <c r="I26" s="12">
        <v>0</v>
      </c>
      <c r="J26" s="12">
        <v>0</v>
      </c>
      <c r="K26" s="12">
        <v>0</v>
      </c>
      <c r="L26" s="12">
        <v>0</v>
      </c>
      <c r="M26" s="12">
        <v>0</v>
      </c>
      <c r="N26" s="12">
        <v>0</v>
      </c>
      <c r="O26" s="12">
        <f t="shared" si="0"/>
        <v>0</v>
      </c>
      <c r="P26" s="12">
        <v>0</v>
      </c>
      <c r="Q26" s="12">
        <v>1</v>
      </c>
      <c r="R26" s="12" t="s">
        <v>372</v>
      </c>
      <c r="S26" s="12" t="s">
        <v>2624</v>
      </c>
      <c r="T26" s="12" t="s">
        <v>2623</v>
      </c>
      <c r="U26" s="13" t="s">
        <v>2625</v>
      </c>
    </row>
    <row r="27" spans="1:21" ht="80" x14ac:dyDescent="0.2">
      <c r="A27" s="12" t="s">
        <v>3370</v>
      </c>
      <c r="B27" s="12" t="s">
        <v>2616</v>
      </c>
      <c r="C27" s="12" t="s">
        <v>1387</v>
      </c>
      <c r="D27" s="12" t="s">
        <v>26</v>
      </c>
      <c r="E27" s="22">
        <v>42635</v>
      </c>
      <c r="F27" s="22">
        <v>43865</v>
      </c>
      <c r="G27" s="12">
        <v>0.35</v>
      </c>
      <c r="H27" s="12">
        <v>0</v>
      </c>
      <c r="I27" s="12">
        <v>0</v>
      </c>
      <c r="J27" s="12">
        <v>0</v>
      </c>
      <c r="K27" s="12">
        <v>0</v>
      </c>
      <c r="L27" s="12">
        <v>0</v>
      </c>
      <c r="M27" s="12">
        <v>0</v>
      </c>
      <c r="N27" s="12">
        <v>0</v>
      </c>
      <c r="O27" s="12">
        <f t="shared" si="0"/>
        <v>0.35</v>
      </c>
      <c r="P27" s="12">
        <v>0</v>
      </c>
      <c r="Q27" s="12">
        <v>1</v>
      </c>
      <c r="R27" s="12" t="s">
        <v>372</v>
      </c>
      <c r="S27" s="12" t="s">
        <v>2627</v>
      </c>
      <c r="T27" s="12" t="s">
        <v>2626</v>
      </c>
      <c r="U27" s="13" t="s">
        <v>2628</v>
      </c>
    </row>
  </sheetData>
  <phoneticPr fontId="8" type="noConversion"/>
  <hyperlinks>
    <hyperlink ref="U2" r:id="rId1" xr:uid="{0644EDCA-4F70-F74F-8A30-CCBFD9DF7829}"/>
    <hyperlink ref="U3" r:id="rId2" xr:uid="{5B5392B4-4289-5346-AB96-C67F50821CE8}"/>
    <hyperlink ref="U4" r:id="rId3" xr:uid="{3144A8D6-8F87-EC46-A761-59C70E3E0571}"/>
    <hyperlink ref="U5" r:id="rId4" xr:uid="{5111664E-1177-2949-9508-F19E57A0A47D}"/>
    <hyperlink ref="U6" r:id="rId5" xr:uid="{ACC95B81-FC6A-B143-B580-B4BF0FD06A6A}"/>
    <hyperlink ref="U7" r:id="rId6" xr:uid="{7CDD481A-AB5E-DD49-84C6-76DA5B06C676}"/>
    <hyperlink ref="U8" r:id="rId7" xr:uid="{A43E0B42-1238-A648-A884-490AA05A1F6B}"/>
    <hyperlink ref="U9" r:id="rId8" xr:uid="{46D5980C-A880-5148-8E46-3F28A2CF29D8}"/>
    <hyperlink ref="U10" r:id="rId9" xr:uid="{37DF3228-7740-7943-B4A9-12EF49D3C3E8}"/>
    <hyperlink ref="U11" r:id="rId10" xr:uid="{6D7FD772-3F36-0543-BB0F-E5DFC09E84DD}"/>
    <hyperlink ref="U12" r:id="rId11" xr:uid="{12E63E46-8012-7D4E-99F0-4F2CD27E5683}"/>
    <hyperlink ref="U13" r:id="rId12" xr:uid="{2CD4E308-E7DC-0941-98D8-4110BED6B752}"/>
    <hyperlink ref="U14" r:id="rId13" xr:uid="{859A839F-10C7-B34E-B0A3-25A249DCE6B5}"/>
    <hyperlink ref="U15" r:id="rId14" xr:uid="{A0A4C8D6-303F-8742-951F-C023579719C9}"/>
    <hyperlink ref="U16" r:id="rId15" xr:uid="{3E700D41-BC76-2149-94D7-66AEAB58E227}"/>
    <hyperlink ref="U17" r:id="rId16" xr:uid="{60157DF7-6C3B-254C-ABD4-0A56C2D0A5C1}"/>
    <hyperlink ref="U18" r:id="rId17" xr:uid="{C9CA70AA-E608-BE49-84E4-A4F4E29B36C3}"/>
    <hyperlink ref="U19" r:id="rId18" xr:uid="{A9F140A4-1F7D-B148-AC72-338DC2593673}"/>
    <hyperlink ref="U20:U22" r:id="rId19" display="https://osce-academy.net/en/research/cadgat/" xr:uid="{B4046097-32F1-0B46-965D-8D6B97C808B7}"/>
    <hyperlink ref="U23" r:id="rId20" xr:uid="{5167A903-BCDA-6040-864F-7301AF5A8574}"/>
    <hyperlink ref="U24" r:id="rId21" xr:uid="{83C4BBB6-7A73-9647-AFE1-350059889317}"/>
    <hyperlink ref="U25" r:id="rId22" xr:uid="{ECFC5CFC-F44B-FB4C-98F0-0B1305B7C593}"/>
    <hyperlink ref="U26" r:id="rId23" xr:uid="{0814EE77-FB15-7541-B7CB-69E29BE0C9DB}"/>
    <hyperlink ref="U27" r:id="rId24" xr:uid="{294989B7-DFFB-F147-B2A7-4A3047B7204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DA93-0E37-1843-A722-4C942ACF3B4F}">
  <dimension ref="A1:AK106"/>
  <sheetViews>
    <sheetView zoomScaleNormal="100" workbookViewId="0">
      <pane ySplit="1" topLeftCell="A101" activePane="bottomLeft" state="frozen"/>
      <selection pane="bottomLeft" activeCell="A106" sqref="A106"/>
    </sheetView>
  </sheetViews>
  <sheetFormatPr baseColWidth="10" defaultColWidth="8.83203125" defaultRowHeight="15" x14ac:dyDescent="0.2"/>
  <cols>
    <col min="1" max="1" width="8" customWidth="1"/>
    <col min="2" max="2" width="23.1640625" customWidth="1"/>
    <col min="3" max="3" width="15" customWidth="1"/>
    <col min="4" max="4" width="10" customWidth="1"/>
    <col min="5" max="5" width="12.5" customWidth="1"/>
    <col min="6" max="6" width="12.6640625" customWidth="1"/>
    <col min="7" max="9" width="13.1640625" hidden="1" customWidth="1"/>
    <col min="10" max="30" width="12.33203125" hidden="1" customWidth="1"/>
    <col min="31" max="31" width="9.83203125" customWidth="1"/>
    <col min="32" max="32" width="13.83203125" customWidth="1"/>
    <col min="33" max="33" width="14" customWidth="1"/>
    <col min="34" max="34" width="13.83203125" customWidth="1"/>
    <col min="35" max="35" width="20.33203125" customWidth="1"/>
    <col min="36" max="36" width="130.83203125" customWidth="1"/>
    <col min="37" max="37" width="46.5" customWidth="1"/>
  </cols>
  <sheetData>
    <row r="1" spans="1:37" s="2" customFormat="1" ht="94" customHeight="1" x14ac:dyDescent="0.2">
      <c r="A1" s="6" t="s">
        <v>16</v>
      </c>
      <c r="B1" s="6" t="s">
        <v>0</v>
      </c>
      <c r="C1" s="6" t="s">
        <v>979</v>
      </c>
      <c r="D1" s="6" t="s">
        <v>2</v>
      </c>
      <c r="E1" s="6" t="s">
        <v>4</v>
      </c>
      <c r="F1" s="6" t="s">
        <v>5</v>
      </c>
      <c r="G1" s="6" t="s">
        <v>6</v>
      </c>
      <c r="H1" s="6" t="s">
        <v>2538</v>
      </c>
      <c r="I1" s="6" t="s">
        <v>895</v>
      </c>
      <c r="J1" s="6" t="s">
        <v>728</v>
      </c>
      <c r="K1" s="6" t="s">
        <v>1763</v>
      </c>
      <c r="L1" s="6" t="s">
        <v>30</v>
      </c>
      <c r="M1" s="6" t="s">
        <v>2368</v>
      </c>
      <c r="N1" s="6" t="s">
        <v>1684</v>
      </c>
      <c r="O1" s="6" t="s">
        <v>2502</v>
      </c>
      <c r="P1" s="6" t="s">
        <v>355</v>
      </c>
      <c r="Q1" s="6" t="s">
        <v>1777</v>
      </c>
      <c r="R1" s="6" t="s">
        <v>360</v>
      </c>
      <c r="S1" s="6" t="s">
        <v>826</v>
      </c>
      <c r="T1" s="6" t="s">
        <v>1806</v>
      </c>
      <c r="U1" s="6" t="s">
        <v>2293</v>
      </c>
      <c r="V1" s="6" t="s">
        <v>766</v>
      </c>
      <c r="W1" s="6" t="s">
        <v>846</v>
      </c>
      <c r="X1" s="6" t="s">
        <v>2339</v>
      </c>
      <c r="Y1" s="6" t="s">
        <v>185</v>
      </c>
      <c r="Z1" s="6" t="s">
        <v>767</v>
      </c>
      <c r="AA1" s="6" t="s">
        <v>263</v>
      </c>
      <c r="AB1" s="6" t="s">
        <v>791</v>
      </c>
      <c r="AC1" s="6" t="s">
        <v>785</v>
      </c>
      <c r="AD1" s="6" t="s">
        <v>103</v>
      </c>
      <c r="AE1" s="6" t="s">
        <v>353</v>
      </c>
      <c r="AF1" s="6" t="s">
        <v>10</v>
      </c>
      <c r="AG1" s="6" t="s">
        <v>11</v>
      </c>
      <c r="AH1" s="6" t="s">
        <v>12</v>
      </c>
      <c r="AI1" s="6" t="s">
        <v>13</v>
      </c>
      <c r="AJ1" s="6" t="s">
        <v>9</v>
      </c>
      <c r="AK1" s="6" t="s">
        <v>7</v>
      </c>
    </row>
    <row r="2" spans="1:37" s="10" customFormat="1" ht="64" x14ac:dyDescent="0.2">
      <c r="A2" s="12" t="s">
        <v>3381</v>
      </c>
      <c r="B2" s="12" t="s">
        <v>730</v>
      </c>
      <c r="C2" s="12" t="s">
        <v>1068</v>
      </c>
      <c r="D2" s="12" t="s">
        <v>26</v>
      </c>
      <c r="E2" s="17">
        <v>42570</v>
      </c>
      <c r="F2" s="17">
        <v>43830</v>
      </c>
      <c r="G2" s="12">
        <v>1</v>
      </c>
      <c r="H2" s="12">
        <v>0</v>
      </c>
      <c r="I2" s="12">
        <v>0</v>
      </c>
      <c r="J2" s="12">
        <v>0</v>
      </c>
      <c r="K2" s="12">
        <v>0</v>
      </c>
      <c r="L2" s="12">
        <v>0</v>
      </c>
      <c r="M2" s="12">
        <v>0</v>
      </c>
      <c r="N2" s="12">
        <v>0</v>
      </c>
      <c r="O2" s="12">
        <v>0</v>
      </c>
      <c r="P2" s="12">
        <v>0</v>
      </c>
      <c r="Q2" s="12">
        <v>0</v>
      </c>
      <c r="R2" s="12">
        <v>0</v>
      </c>
      <c r="S2" s="12">
        <v>0</v>
      </c>
      <c r="T2" s="12">
        <v>0</v>
      </c>
      <c r="U2" s="12">
        <v>0</v>
      </c>
      <c r="V2" s="12">
        <v>0</v>
      </c>
      <c r="W2" s="12">
        <v>0</v>
      </c>
      <c r="X2" s="12">
        <v>0</v>
      </c>
      <c r="Y2" s="12">
        <v>0</v>
      </c>
      <c r="Z2" s="12">
        <v>0</v>
      </c>
      <c r="AA2" s="12">
        <v>0</v>
      </c>
      <c r="AB2" s="12">
        <v>0</v>
      </c>
      <c r="AC2" s="12">
        <v>0</v>
      </c>
      <c r="AD2" s="12">
        <v>0</v>
      </c>
      <c r="AE2" s="12">
        <f t="shared" ref="AE2:AE32" si="0">SUM(G2:AD2)</f>
        <v>1</v>
      </c>
      <c r="AF2" s="12">
        <v>1</v>
      </c>
      <c r="AG2" s="12">
        <v>0</v>
      </c>
      <c r="AH2" s="12" t="s">
        <v>372</v>
      </c>
      <c r="AI2" s="12" t="s">
        <v>1542</v>
      </c>
      <c r="AJ2" s="12" t="s">
        <v>731</v>
      </c>
      <c r="AK2" s="13" t="s">
        <v>732</v>
      </c>
    </row>
    <row r="3" spans="1:37" s="10" customFormat="1" ht="64" x14ac:dyDescent="0.2">
      <c r="A3" s="12" t="s">
        <v>3382</v>
      </c>
      <c r="B3" s="12" t="s">
        <v>733</v>
      </c>
      <c r="C3" s="12" t="s">
        <v>1068</v>
      </c>
      <c r="D3" s="12" t="s">
        <v>26</v>
      </c>
      <c r="E3" s="17">
        <v>41992</v>
      </c>
      <c r="F3" s="17">
        <v>43008</v>
      </c>
      <c r="G3" s="12">
        <v>1</v>
      </c>
      <c r="H3" s="12">
        <v>0</v>
      </c>
      <c r="I3" s="12">
        <v>0</v>
      </c>
      <c r="J3" s="12">
        <v>0</v>
      </c>
      <c r="K3" s="12">
        <v>0</v>
      </c>
      <c r="L3" s="12">
        <v>0</v>
      </c>
      <c r="M3" s="12">
        <v>0</v>
      </c>
      <c r="N3" s="12">
        <v>0</v>
      </c>
      <c r="O3" s="12">
        <v>0</v>
      </c>
      <c r="P3" s="12">
        <v>0</v>
      </c>
      <c r="Q3" s="12">
        <v>0</v>
      </c>
      <c r="R3" s="12">
        <v>0</v>
      </c>
      <c r="S3" s="12">
        <v>0</v>
      </c>
      <c r="T3" s="12">
        <v>0</v>
      </c>
      <c r="U3" s="12">
        <v>0</v>
      </c>
      <c r="V3" s="12">
        <v>0</v>
      </c>
      <c r="W3" s="12">
        <v>0</v>
      </c>
      <c r="X3" s="12">
        <v>0</v>
      </c>
      <c r="Y3" s="12">
        <v>0</v>
      </c>
      <c r="Z3" s="12">
        <v>0</v>
      </c>
      <c r="AA3" s="12">
        <v>0</v>
      </c>
      <c r="AB3" s="12">
        <v>0</v>
      </c>
      <c r="AC3" s="12">
        <v>0</v>
      </c>
      <c r="AD3" s="12">
        <v>0</v>
      </c>
      <c r="AE3" s="12">
        <f t="shared" si="0"/>
        <v>1</v>
      </c>
      <c r="AF3" s="12">
        <v>1</v>
      </c>
      <c r="AG3" s="12">
        <v>0</v>
      </c>
      <c r="AH3" s="12" t="s">
        <v>372</v>
      </c>
      <c r="AI3" s="12" t="s">
        <v>1542</v>
      </c>
      <c r="AJ3" s="12" t="s">
        <v>734</v>
      </c>
      <c r="AK3" s="13" t="s">
        <v>735</v>
      </c>
    </row>
    <row r="4" spans="1:37" s="10" customFormat="1" ht="48" x14ac:dyDescent="0.2">
      <c r="A4" s="12" t="s">
        <v>3383</v>
      </c>
      <c r="B4" s="12" t="s">
        <v>736</v>
      </c>
      <c r="C4" s="12" t="s">
        <v>1068</v>
      </c>
      <c r="D4" s="12" t="s">
        <v>3</v>
      </c>
      <c r="E4" s="17">
        <v>41773</v>
      </c>
      <c r="F4" s="17">
        <v>44377</v>
      </c>
      <c r="G4" s="12">
        <v>125</v>
      </c>
      <c r="H4" s="12">
        <v>0</v>
      </c>
      <c r="I4" s="12">
        <v>0</v>
      </c>
      <c r="J4" s="12">
        <v>0</v>
      </c>
      <c r="K4" s="12">
        <v>0</v>
      </c>
      <c r="L4" s="12">
        <v>0</v>
      </c>
      <c r="M4" s="12">
        <v>0</v>
      </c>
      <c r="N4" s="12">
        <v>0</v>
      </c>
      <c r="O4" s="12">
        <v>0</v>
      </c>
      <c r="P4" s="12">
        <v>0</v>
      </c>
      <c r="Q4" s="12">
        <v>0</v>
      </c>
      <c r="R4" s="12">
        <v>0</v>
      </c>
      <c r="S4" s="12">
        <v>0</v>
      </c>
      <c r="T4" s="12">
        <v>0</v>
      </c>
      <c r="U4" s="12">
        <v>0</v>
      </c>
      <c r="V4" s="12">
        <v>0</v>
      </c>
      <c r="W4" s="12">
        <v>0</v>
      </c>
      <c r="X4" s="12">
        <v>0</v>
      </c>
      <c r="Y4" s="12">
        <v>0</v>
      </c>
      <c r="Z4" s="12">
        <v>0</v>
      </c>
      <c r="AA4" s="12">
        <v>0</v>
      </c>
      <c r="AB4" s="12">
        <v>0</v>
      </c>
      <c r="AC4" s="12">
        <v>0</v>
      </c>
      <c r="AD4" s="12">
        <v>0</v>
      </c>
      <c r="AE4" s="12">
        <f t="shared" si="0"/>
        <v>125</v>
      </c>
      <c r="AF4" s="12">
        <v>1</v>
      </c>
      <c r="AG4" s="12">
        <v>0</v>
      </c>
      <c r="AH4" s="12" t="s">
        <v>20</v>
      </c>
      <c r="AI4" s="12" t="s">
        <v>1541</v>
      </c>
      <c r="AJ4" s="12" t="s">
        <v>737</v>
      </c>
      <c r="AK4" s="13" t="s">
        <v>738</v>
      </c>
    </row>
    <row r="5" spans="1:37" s="10" customFormat="1" ht="48" x14ac:dyDescent="0.2">
      <c r="A5" s="12" t="s">
        <v>3384</v>
      </c>
      <c r="B5" s="12" t="s">
        <v>739</v>
      </c>
      <c r="C5" s="12" t="s">
        <v>1068</v>
      </c>
      <c r="D5" s="12" t="s">
        <v>26</v>
      </c>
      <c r="E5" s="17">
        <v>40899</v>
      </c>
      <c r="F5" s="17">
        <v>43875</v>
      </c>
      <c r="G5" s="12">
        <v>45</v>
      </c>
      <c r="H5" s="12">
        <v>0</v>
      </c>
      <c r="I5" s="12">
        <v>0</v>
      </c>
      <c r="J5" s="12">
        <v>27.09</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f t="shared" si="0"/>
        <v>72.09</v>
      </c>
      <c r="AF5" s="12">
        <v>1</v>
      </c>
      <c r="AG5" s="12">
        <v>0</v>
      </c>
      <c r="AH5" s="12" t="s">
        <v>20</v>
      </c>
      <c r="AI5" s="12" t="s">
        <v>1541</v>
      </c>
      <c r="AJ5" s="12" t="s">
        <v>740</v>
      </c>
      <c r="AK5" s="13" t="s">
        <v>741</v>
      </c>
    </row>
    <row r="6" spans="1:37" s="10" customFormat="1" ht="64" x14ac:dyDescent="0.2">
      <c r="A6" s="12" t="s">
        <v>3394</v>
      </c>
      <c r="B6" s="12" t="s">
        <v>742</v>
      </c>
      <c r="C6" s="12" t="s">
        <v>1068</v>
      </c>
      <c r="D6" s="12" t="s">
        <v>3</v>
      </c>
      <c r="E6" s="17">
        <v>40525</v>
      </c>
      <c r="F6" s="17">
        <v>44012</v>
      </c>
      <c r="G6" s="12">
        <v>45</v>
      </c>
      <c r="H6" s="12">
        <v>0</v>
      </c>
      <c r="I6" s="12">
        <v>0</v>
      </c>
      <c r="J6" s="12">
        <v>26.64</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f t="shared" si="0"/>
        <v>71.64</v>
      </c>
      <c r="AF6" s="12">
        <v>1</v>
      </c>
      <c r="AG6" s="12">
        <v>0</v>
      </c>
      <c r="AH6" s="12" t="s">
        <v>729</v>
      </c>
      <c r="AI6" s="12" t="s">
        <v>1563</v>
      </c>
      <c r="AJ6" s="12" t="s">
        <v>3385</v>
      </c>
      <c r="AK6" s="13" t="s">
        <v>743</v>
      </c>
    </row>
    <row r="7" spans="1:37" s="10" customFormat="1" ht="112" x14ac:dyDescent="0.2">
      <c r="A7" s="12" t="s">
        <v>3386</v>
      </c>
      <c r="B7" s="12" t="s">
        <v>744</v>
      </c>
      <c r="C7" s="12" t="s">
        <v>1068</v>
      </c>
      <c r="D7" s="12" t="s">
        <v>26</v>
      </c>
      <c r="E7" s="17">
        <v>40267</v>
      </c>
      <c r="F7" s="17">
        <v>42185</v>
      </c>
      <c r="G7" s="12">
        <v>24</v>
      </c>
      <c r="H7" s="12">
        <v>0</v>
      </c>
      <c r="I7" s="12">
        <v>0</v>
      </c>
      <c r="J7" s="12">
        <v>1.64</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f t="shared" si="0"/>
        <v>25.64</v>
      </c>
      <c r="AF7" s="12">
        <v>1</v>
      </c>
      <c r="AG7" s="12">
        <v>0</v>
      </c>
      <c r="AH7" s="12" t="s">
        <v>729</v>
      </c>
      <c r="AI7" s="12" t="s">
        <v>1541</v>
      </c>
      <c r="AJ7" s="12" t="s">
        <v>745</v>
      </c>
      <c r="AK7" s="13" t="s">
        <v>746</v>
      </c>
    </row>
    <row r="8" spans="1:37" s="10" customFormat="1" ht="64" x14ac:dyDescent="0.2">
      <c r="A8" s="12" t="s">
        <v>3387</v>
      </c>
      <c r="B8" s="12" t="s">
        <v>747</v>
      </c>
      <c r="C8" s="12" t="s">
        <v>1068</v>
      </c>
      <c r="D8" s="12" t="s">
        <v>26</v>
      </c>
      <c r="E8" s="17">
        <v>40162</v>
      </c>
      <c r="F8" s="17">
        <v>41820</v>
      </c>
      <c r="G8" s="12">
        <v>1.2</v>
      </c>
      <c r="H8" s="12">
        <v>0</v>
      </c>
      <c r="I8" s="12">
        <v>0</v>
      </c>
      <c r="J8" s="12">
        <v>0.3</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f t="shared" si="0"/>
        <v>1.5</v>
      </c>
      <c r="AF8" s="12">
        <v>1</v>
      </c>
      <c r="AG8" s="12">
        <v>0</v>
      </c>
      <c r="AH8" s="12" t="s">
        <v>372</v>
      </c>
      <c r="AI8" s="12" t="s">
        <v>1542</v>
      </c>
      <c r="AJ8" s="12" t="s">
        <v>748</v>
      </c>
      <c r="AK8" s="13" t="s">
        <v>749</v>
      </c>
    </row>
    <row r="9" spans="1:37" s="10" customFormat="1" ht="64" x14ac:dyDescent="0.2">
      <c r="A9" s="12" t="s">
        <v>3388</v>
      </c>
      <c r="B9" s="12" t="s">
        <v>750</v>
      </c>
      <c r="C9" s="12" t="s">
        <v>1068</v>
      </c>
      <c r="D9" s="12" t="s">
        <v>26</v>
      </c>
      <c r="E9" s="17">
        <v>39970</v>
      </c>
      <c r="F9" s="17">
        <v>41090</v>
      </c>
      <c r="G9" s="12">
        <v>0.5</v>
      </c>
      <c r="H9" s="12">
        <v>0</v>
      </c>
      <c r="I9" s="12">
        <v>0</v>
      </c>
      <c r="J9" s="12">
        <v>0.1</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f t="shared" si="0"/>
        <v>0.6</v>
      </c>
      <c r="AF9" s="12">
        <v>1</v>
      </c>
      <c r="AG9" s="12">
        <v>0</v>
      </c>
      <c r="AH9" s="12" t="s">
        <v>372</v>
      </c>
      <c r="AI9" s="12" t="s">
        <v>1542</v>
      </c>
      <c r="AJ9" s="12" t="s">
        <v>751</v>
      </c>
      <c r="AK9" s="13" t="s">
        <v>752</v>
      </c>
    </row>
    <row r="10" spans="1:37" s="10" customFormat="1" ht="64" x14ac:dyDescent="0.2">
      <c r="A10" s="12" t="s">
        <v>3389</v>
      </c>
      <c r="B10" s="12" t="s">
        <v>753</v>
      </c>
      <c r="C10" s="12" t="s">
        <v>1068</v>
      </c>
      <c r="D10" s="12" t="s">
        <v>26</v>
      </c>
      <c r="E10" s="17">
        <v>39814</v>
      </c>
      <c r="F10" s="17">
        <v>41609</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0.374</v>
      </c>
      <c r="AB10" s="12">
        <v>0</v>
      </c>
      <c r="AC10" s="12">
        <v>0</v>
      </c>
      <c r="AD10" s="12">
        <v>0</v>
      </c>
      <c r="AE10" s="12">
        <f t="shared" si="0"/>
        <v>0.374</v>
      </c>
      <c r="AF10" s="12">
        <v>0</v>
      </c>
      <c r="AG10" s="12">
        <v>1</v>
      </c>
      <c r="AH10" s="12" t="s">
        <v>372</v>
      </c>
      <c r="AI10" s="12" t="s">
        <v>1564</v>
      </c>
      <c r="AJ10" s="12" t="s">
        <v>754</v>
      </c>
      <c r="AK10" s="13" t="s">
        <v>755</v>
      </c>
    </row>
    <row r="11" spans="1:37" s="10" customFormat="1" ht="64" x14ac:dyDescent="0.2">
      <c r="A11" s="12" t="s">
        <v>3393</v>
      </c>
      <c r="B11" s="12" t="s">
        <v>742</v>
      </c>
      <c r="C11" s="12" t="s">
        <v>1068</v>
      </c>
      <c r="D11" s="12" t="s">
        <v>26</v>
      </c>
      <c r="E11" s="17">
        <v>39664</v>
      </c>
      <c r="F11" s="17">
        <v>40632</v>
      </c>
      <c r="G11" s="12">
        <v>0.4</v>
      </c>
      <c r="H11" s="12">
        <v>0</v>
      </c>
      <c r="I11" s="12">
        <v>0</v>
      </c>
      <c r="J11" s="12">
        <v>0.1</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f t="shared" si="0"/>
        <v>0.5</v>
      </c>
      <c r="AF11" s="12">
        <v>1</v>
      </c>
      <c r="AG11" s="12">
        <v>0</v>
      </c>
      <c r="AH11" s="12" t="s">
        <v>372</v>
      </c>
      <c r="AI11" s="12" t="s">
        <v>1542</v>
      </c>
      <c r="AJ11" s="12" t="s">
        <v>756</v>
      </c>
      <c r="AK11" s="13" t="s">
        <v>757</v>
      </c>
    </row>
    <row r="12" spans="1:37" s="10" customFormat="1" ht="64" x14ac:dyDescent="0.2">
      <c r="A12" s="12" t="s">
        <v>3395</v>
      </c>
      <c r="B12" s="12" t="s">
        <v>759</v>
      </c>
      <c r="C12" s="12" t="s">
        <v>1068</v>
      </c>
      <c r="D12" s="12" t="s">
        <v>26</v>
      </c>
      <c r="E12" s="17">
        <v>39639</v>
      </c>
      <c r="F12" s="17">
        <v>41821</v>
      </c>
      <c r="G12" s="12">
        <v>2.1</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f t="shared" si="0"/>
        <v>2.1</v>
      </c>
      <c r="AF12" s="12">
        <v>1</v>
      </c>
      <c r="AG12" s="12">
        <v>0</v>
      </c>
      <c r="AH12" s="12" t="s">
        <v>209</v>
      </c>
      <c r="AI12" s="12" t="s">
        <v>1541</v>
      </c>
      <c r="AJ12" s="12" t="s">
        <v>760</v>
      </c>
      <c r="AK12" s="13" t="s">
        <v>761</v>
      </c>
    </row>
    <row r="13" spans="1:37" s="10" customFormat="1" ht="48" x14ac:dyDescent="0.2">
      <c r="A13" s="12" t="s">
        <v>3396</v>
      </c>
      <c r="B13" s="12" t="s">
        <v>762</v>
      </c>
      <c r="C13" s="12" t="s">
        <v>1068</v>
      </c>
      <c r="D13" s="12" t="s">
        <v>26</v>
      </c>
      <c r="E13" s="17">
        <v>39504</v>
      </c>
      <c r="F13" s="17">
        <v>42508</v>
      </c>
      <c r="G13" s="12">
        <v>37.6</v>
      </c>
      <c r="H13" s="12">
        <v>0</v>
      </c>
      <c r="I13" s="12">
        <v>0</v>
      </c>
      <c r="J13" s="12">
        <v>74.599999999999994</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f t="shared" si="0"/>
        <v>112.19999999999999</v>
      </c>
      <c r="AF13" s="12">
        <v>1</v>
      </c>
      <c r="AG13" s="12">
        <v>0</v>
      </c>
      <c r="AH13" s="12" t="s">
        <v>209</v>
      </c>
      <c r="AI13" s="12" t="s">
        <v>1541</v>
      </c>
      <c r="AJ13" s="12" t="s">
        <v>763</v>
      </c>
      <c r="AK13" s="13" t="s">
        <v>764</v>
      </c>
    </row>
    <row r="14" spans="1:37" s="113" customFormat="1" ht="64" x14ac:dyDescent="0.2">
      <c r="A14" s="120" t="s">
        <v>758</v>
      </c>
      <c r="B14" s="120" t="s">
        <v>765</v>
      </c>
      <c r="C14" s="120" t="s">
        <v>1068</v>
      </c>
      <c r="D14" s="120" t="s">
        <v>26</v>
      </c>
      <c r="E14" s="126">
        <v>39069</v>
      </c>
      <c r="F14" s="126">
        <v>41090</v>
      </c>
      <c r="G14" s="120">
        <v>0.9</v>
      </c>
      <c r="H14" s="120">
        <v>0</v>
      </c>
      <c r="I14" s="120">
        <v>0</v>
      </c>
      <c r="J14" s="120">
        <v>0.1</v>
      </c>
      <c r="K14" s="120">
        <v>0</v>
      </c>
      <c r="L14" s="120">
        <v>0</v>
      </c>
      <c r="M14" s="120">
        <v>0</v>
      </c>
      <c r="N14" s="120">
        <v>0</v>
      </c>
      <c r="O14" s="120">
        <v>0</v>
      </c>
      <c r="P14" s="120">
        <v>0</v>
      </c>
      <c r="Q14" s="120">
        <v>0</v>
      </c>
      <c r="R14" s="120">
        <v>0</v>
      </c>
      <c r="S14" s="120">
        <v>0</v>
      </c>
      <c r="T14" s="120">
        <v>0</v>
      </c>
      <c r="U14" s="120">
        <v>0</v>
      </c>
      <c r="V14" s="120">
        <v>0.1</v>
      </c>
      <c r="W14" s="120">
        <v>0</v>
      </c>
      <c r="X14" s="120">
        <v>0</v>
      </c>
      <c r="Y14" s="120">
        <v>0</v>
      </c>
      <c r="Z14" s="120">
        <v>0.1</v>
      </c>
      <c r="AA14" s="120">
        <v>0</v>
      </c>
      <c r="AB14" s="120">
        <v>0</v>
      </c>
      <c r="AC14" s="120">
        <v>0</v>
      </c>
      <c r="AD14" s="120">
        <v>0</v>
      </c>
      <c r="AE14" s="120">
        <f t="shared" si="0"/>
        <v>1.2000000000000002</v>
      </c>
      <c r="AF14" s="120">
        <v>0</v>
      </c>
      <c r="AG14" s="120">
        <v>1</v>
      </c>
      <c r="AH14" s="120" t="s">
        <v>372</v>
      </c>
      <c r="AI14" s="120" t="s">
        <v>769</v>
      </c>
      <c r="AJ14" s="120" t="s">
        <v>768</v>
      </c>
      <c r="AK14" s="122" t="s">
        <v>770</v>
      </c>
    </row>
    <row r="15" spans="1:37" s="10" customFormat="1" ht="64" x14ac:dyDescent="0.2">
      <c r="A15" s="12" t="s">
        <v>3397</v>
      </c>
      <c r="B15" s="12" t="s">
        <v>771</v>
      </c>
      <c r="C15" s="12" t="s">
        <v>1068</v>
      </c>
      <c r="D15" s="12" t="s">
        <v>26</v>
      </c>
      <c r="E15" s="17">
        <v>39059</v>
      </c>
      <c r="F15" s="17">
        <v>39325</v>
      </c>
      <c r="G15" s="12">
        <v>0.3</v>
      </c>
      <c r="H15" s="12">
        <v>0</v>
      </c>
      <c r="I15" s="12">
        <v>0</v>
      </c>
      <c r="J15" s="12">
        <v>0.13</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f t="shared" si="0"/>
        <v>0.43</v>
      </c>
      <c r="AF15" s="12">
        <v>1</v>
      </c>
      <c r="AG15" s="12">
        <v>0</v>
      </c>
      <c r="AH15" s="12" t="s">
        <v>372</v>
      </c>
      <c r="AI15" s="12" t="s">
        <v>1542</v>
      </c>
      <c r="AJ15" s="12" t="s">
        <v>772</v>
      </c>
      <c r="AK15" s="13" t="s">
        <v>773</v>
      </c>
    </row>
    <row r="16" spans="1:37" s="10" customFormat="1" ht="64" x14ac:dyDescent="0.2">
      <c r="A16" s="12" t="s">
        <v>3398</v>
      </c>
      <c r="B16" s="12" t="s">
        <v>775</v>
      </c>
      <c r="C16" s="12" t="s">
        <v>1068</v>
      </c>
      <c r="D16" s="12" t="s">
        <v>26</v>
      </c>
      <c r="E16" s="17">
        <v>38847</v>
      </c>
      <c r="F16" s="17">
        <v>39172</v>
      </c>
      <c r="G16" s="12">
        <v>0.65</v>
      </c>
      <c r="H16" s="12">
        <v>0</v>
      </c>
      <c r="I16" s="12">
        <v>0</v>
      </c>
      <c r="J16" s="12">
        <v>0.115</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f t="shared" si="0"/>
        <v>0.76500000000000001</v>
      </c>
      <c r="AF16" s="12">
        <v>1</v>
      </c>
      <c r="AG16" s="12">
        <v>0</v>
      </c>
      <c r="AH16" s="12" t="s">
        <v>372</v>
      </c>
      <c r="AI16" s="12" t="s">
        <v>1542</v>
      </c>
      <c r="AJ16" s="12" t="s">
        <v>776</v>
      </c>
      <c r="AK16" s="13" t="s">
        <v>777</v>
      </c>
    </row>
    <row r="17" spans="1:37" s="10" customFormat="1" ht="48" x14ac:dyDescent="0.2">
      <c r="A17" s="12" t="s">
        <v>3399</v>
      </c>
      <c r="B17" s="12" t="s">
        <v>778</v>
      </c>
      <c r="C17" s="12" t="s">
        <v>1068</v>
      </c>
      <c r="D17" s="12" t="s">
        <v>26</v>
      </c>
      <c r="E17" s="17">
        <v>38601</v>
      </c>
      <c r="F17" s="17">
        <v>39082</v>
      </c>
      <c r="G17" s="12">
        <v>0.15</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f t="shared" si="0"/>
        <v>0.15</v>
      </c>
      <c r="AF17" s="12">
        <v>1</v>
      </c>
      <c r="AG17" s="12">
        <v>0</v>
      </c>
      <c r="AH17" s="12" t="s">
        <v>372</v>
      </c>
      <c r="AI17" s="12" t="s">
        <v>1565</v>
      </c>
      <c r="AJ17" s="12" t="s">
        <v>779</v>
      </c>
      <c r="AK17" s="13" t="s">
        <v>780</v>
      </c>
    </row>
    <row r="18" spans="1:37" s="113" customFormat="1" ht="48" x14ac:dyDescent="0.2">
      <c r="A18" s="120" t="s">
        <v>774</v>
      </c>
      <c r="B18" s="120" t="s">
        <v>781</v>
      </c>
      <c r="C18" s="120" t="s">
        <v>1068</v>
      </c>
      <c r="D18" s="120" t="s">
        <v>26</v>
      </c>
      <c r="E18" s="126">
        <v>38334</v>
      </c>
      <c r="F18" s="126">
        <v>38698</v>
      </c>
      <c r="G18" s="120">
        <v>0.3</v>
      </c>
      <c r="H18" s="120">
        <v>0</v>
      </c>
      <c r="I18" s="120">
        <v>0</v>
      </c>
      <c r="J18" s="120">
        <v>5.2999999999999999E-2</v>
      </c>
      <c r="K18" s="120">
        <v>0</v>
      </c>
      <c r="L18" s="120">
        <v>0</v>
      </c>
      <c r="M18" s="120">
        <v>0</v>
      </c>
      <c r="N18" s="120">
        <v>0</v>
      </c>
      <c r="O18" s="120">
        <v>0</v>
      </c>
      <c r="P18" s="120">
        <v>0</v>
      </c>
      <c r="Q18" s="120">
        <v>0</v>
      </c>
      <c r="R18" s="120">
        <v>0</v>
      </c>
      <c r="S18" s="120">
        <v>0</v>
      </c>
      <c r="T18" s="120">
        <v>0</v>
      </c>
      <c r="U18" s="120">
        <v>0</v>
      </c>
      <c r="V18" s="120">
        <v>0</v>
      </c>
      <c r="W18" s="120">
        <v>0</v>
      </c>
      <c r="X18" s="120">
        <v>0</v>
      </c>
      <c r="Y18" s="120">
        <v>0</v>
      </c>
      <c r="Z18" s="120">
        <v>0</v>
      </c>
      <c r="AA18" s="120">
        <v>0</v>
      </c>
      <c r="AB18" s="120">
        <v>0</v>
      </c>
      <c r="AC18" s="120">
        <v>0</v>
      </c>
      <c r="AD18" s="120">
        <v>0</v>
      </c>
      <c r="AE18" s="120">
        <f t="shared" si="0"/>
        <v>0.35299999999999998</v>
      </c>
      <c r="AF18" s="120">
        <v>1</v>
      </c>
      <c r="AG18" s="120">
        <v>0</v>
      </c>
      <c r="AH18" s="120" t="s">
        <v>372</v>
      </c>
      <c r="AI18" s="120" t="s">
        <v>1565</v>
      </c>
      <c r="AJ18" s="120" t="s">
        <v>782</v>
      </c>
      <c r="AK18" s="122" t="s">
        <v>783</v>
      </c>
    </row>
    <row r="19" spans="1:37" s="10" customFormat="1" ht="112" x14ac:dyDescent="0.2">
      <c r="A19" s="12" t="s">
        <v>3400</v>
      </c>
      <c r="B19" s="12" t="s">
        <v>784</v>
      </c>
      <c r="C19" s="12" t="s">
        <v>1068</v>
      </c>
      <c r="D19" s="12" t="s">
        <v>26</v>
      </c>
      <c r="E19" s="17">
        <v>38190</v>
      </c>
      <c r="F19" s="17">
        <v>42153</v>
      </c>
      <c r="G19" s="12">
        <v>42.51</v>
      </c>
      <c r="H19" s="12">
        <v>0</v>
      </c>
      <c r="I19" s="12">
        <v>0</v>
      </c>
      <c r="J19" s="12">
        <v>15.6</v>
      </c>
      <c r="K19" s="12">
        <v>0</v>
      </c>
      <c r="L19" s="12">
        <v>0</v>
      </c>
      <c r="M19" s="12">
        <v>0</v>
      </c>
      <c r="N19" s="12">
        <v>0</v>
      </c>
      <c r="O19" s="12">
        <v>0</v>
      </c>
      <c r="P19" s="12">
        <v>0</v>
      </c>
      <c r="Q19" s="12">
        <v>0</v>
      </c>
      <c r="R19" s="12">
        <v>0</v>
      </c>
      <c r="S19" s="12">
        <v>0</v>
      </c>
      <c r="T19" s="12">
        <v>0</v>
      </c>
      <c r="U19" s="12">
        <v>0</v>
      </c>
      <c r="V19" s="12">
        <v>3.2</v>
      </c>
      <c r="W19" s="12">
        <v>0</v>
      </c>
      <c r="X19" s="12">
        <v>23.88</v>
      </c>
      <c r="Y19" s="12">
        <v>0</v>
      </c>
      <c r="Z19" s="12">
        <v>0</v>
      </c>
      <c r="AA19" s="12">
        <v>0</v>
      </c>
      <c r="AB19" s="12">
        <v>0</v>
      </c>
      <c r="AC19" s="12">
        <v>23.9</v>
      </c>
      <c r="AD19" s="12">
        <v>0</v>
      </c>
      <c r="AE19" s="12">
        <f t="shared" si="0"/>
        <v>109.09</v>
      </c>
      <c r="AF19" s="12">
        <v>1</v>
      </c>
      <c r="AG19" s="12">
        <v>0</v>
      </c>
      <c r="AH19" s="12" t="s">
        <v>20</v>
      </c>
      <c r="AI19" s="12" t="s">
        <v>1541</v>
      </c>
      <c r="AJ19" s="12" t="s">
        <v>786</v>
      </c>
      <c r="AK19" s="13" t="s">
        <v>2340</v>
      </c>
    </row>
    <row r="20" spans="1:37" s="10" customFormat="1" ht="64" x14ac:dyDescent="0.2">
      <c r="A20" s="12" t="s">
        <v>3401</v>
      </c>
      <c r="B20" s="12" t="s">
        <v>787</v>
      </c>
      <c r="C20" s="12" t="s">
        <v>1068</v>
      </c>
      <c r="D20" s="12" t="s">
        <v>26</v>
      </c>
      <c r="E20" s="17">
        <v>37575</v>
      </c>
      <c r="F20" s="17">
        <v>38230</v>
      </c>
      <c r="G20" s="12">
        <v>0.6</v>
      </c>
      <c r="H20" s="12">
        <v>0</v>
      </c>
      <c r="I20" s="12">
        <v>0</v>
      </c>
      <c r="J20" s="12">
        <v>0.106</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f t="shared" si="0"/>
        <v>0.70599999999999996</v>
      </c>
      <c r="AF20" s="12">
        <v>1</v>
      </c>
      <c r="AG20" s="12">
        <v>0</v>
      </c>
      <c r="AH20" s="12" t="s">
        <v>372</v>
      </c>
      <c r="AI20" s="12" t="s">
        <v>1542</v>
      </c>
      <c r="AJ20" s="12" t="s">
        <v>788</v>
      </c>
      <c r="AK20" s="13" t="s">
        <v>789</v>
      </c>
    </row>
    <row r="21" spans="1:37" s="10" customFormat="1" ht="64" x14ac:dyDescent="0.2">
      <c r="A21" s="12" t="s">
        <v>3402</v>
      </c>
      <c r="B21" s="12" t="s">
        <v>790</v>
      </c>
      <c r="C21" s="12" t="s">
        <v>1068</v>
      </c>
      <c r="D21" s="12" t="s">
        <v>26</v>
      </c>
      <c r="E21" s="17">
        <v>36972</v>
      </c>
      <c r="F21" s="17">
        <v>39447</v>
      </c>
      <c r="G21" s="12">
        <v>0</v>
      </c>
      <c r="H21" s="12">
        <v>0</v>
      </c>
      <c r="I21" s="12">
        <v>0</v>
      </c>
      <c r="J21" s="15">
        <v>8.84</v>
      </c>
      <c r="K21" s="12">
        <v>0</v>
      </c>
      <c r="L21" s="12">
        <v>0</v>
      </c>
      <c r="M21" s="12">
        <v>0</v>
      </c>
      <c r="N21" s="12">
        <v>0</v>
      </c>
      <c r="O21" s="12">
        <v>0</v>
      </c>
      <c r="P21" s="12">
        <v>0</v>
      </c>
      <c r="Q21" s="12">
        <v>0</v>
      </c>
      <c r="R21" s="12">
        <v>0</v>
      </c>
      <c r="S21" s="12">
        <v>0</v>
      </c>
      <c r="T21" s="12">
        <v>0</v>
      </c>
      <c r="U21" s="12">
        <v>0</v>
      </c>
      <c r="V21" s="12">
        <v>0</v>
      </c>
      <c r="W21" s="12">
        <v>0</v>
      </c>
      <c r="X21" s="12">
        <v>0</v>
      </c>
      <c r="Y21" s="12">
        <v>34</v>
      </c>
      <c r="Z21" s="12">
        <v>0</v>
      </c>
      <c r="AA21" s="12">
        <v>0</v>
      </c>
      <c r="AB21" s="12">
        <v>6.7</v>
      </c>
      <c r="AC21" s="12">
        <v>0</v>
      </c>
      <c r="AD21" s="12">
        <v>0</v>
      </c>
      <c r="AE21" s="12">
        <f t="shared" si="0"/>
        <v>49.540000000000006</v>
      </c>
      <c r="AF21" s="12">
        <v>1</v>
      </c>
      <c r="AG21" s="12">
        <v>0</v>
      </c>
      <c r="AH21" s="12" t="s">
        <v>20</v>
      </c>
      <c r="AI21" s="12" t="s">
        <v>1541</v>
      </c>
      <c r="AJ21" s="12" t="s">
        <v>792</v>
      </c>
      <c r="AK21" s="13" t="s">
        <v>1728</v>
      </c>
    </row>
    <row r="22" spans="1:37" s="10" customFormat="1" ht="80" x14ac:dyDescent="0.2">
      <c r="A22" s="12" t="s">
        <v>3403</v>
      </c>
      <c r="B22" s="12" t="s">
        <v>825</v>
      </c>
      <c r="C22" s="12" t="s">
        <v>1068</v>
      </c>
      <c r="D22" s="12" t="s">
        <v>3</v>
      </c>
      <c r="E22" s="17">
        <v>44851</v>
      </c>
      <c r="F22" s="17"/>
      <c r="G22" s="12">
        <v>0</v>
      </c>
      <c r="H22" s="12">
        <v>0</v>
      </c>
      <c r="I22" s="12">
        <v>0</v>
      </c>
      <c r="J22" s="12">
        <v>0</v>
      </c>
      <c r="K22" s="12">
        <v>0</v>
      </c>
      <c r="L22" s="12">
        <v>0</v>
      </c>
      <c r="M22" s="12">
        <v>0</v>
      </c>
      <c r="N22" s="12">
        <v>0</v>
      </c>
      <c r="O22" s="12">
        <v>0</v>
      </c>
      <c r="P22" s="12">
        <v>0</v>
      </c>
      <c r="Q22" s="12">
        <v>0</v>
      </c>
      <c r="R22" s="12">
        <v>0</v>
      </c>
      <c r="S22" s="12">
        <v>2</v>
      </c>
      <c r="T22" s="12">
        <v>0</v>
      </c>
      <c r="U22" s="12">
        <v>0</v>
      </c>
      <c r="V22" s="12">
        <v>0</v>
      </c>
      <c r="W22" s="12">
        <v>0</v>
      </c>
      <c r="X22" s="12">
        <v>0</v>
      </c>
      <c r="Y22" s="12">
        <v>0</v>
      </c>
      <c r="Z22" s="12">
        <v>0</v>
      </c>
      <c r="AA22" s="12">
        <v>0</v>
      </c>
      <c r="AB22" s="12">
        <v>0</v>
      </c>
      <c r="AC22" s="12">
        <v>0</v>
      </c>
      <c r="AD22" s="12">
        <v>0</v>
      </c>
      <c r="AE22" s="12">
        <f t="shared" si="0"/>
        <v>2</v>
      </c>
      <c r="AF22" s="12">
        <v>1</v>
      </c>
      <c r="AG22" s="12">
        <v>0</v>
      </c>
      <c r="AH22" s="12" t="s">
        <v>209</v>
      </c>
      <c r="AI22" s="12" t="s">
        <v>827</v>
      </c>
      <c r="AJ22" s="12" t="s">
        <v>828</v>
      </c>
      <c r="AK22" s="13" t="s">
        <v>829</v>
      </c>
    </row>
    <row r="23" spans="1:37" s="10" customFormat="1" ht="64" x14ac:dyDescent="0.2">
      <c r="A23" s="12" t="s">
        <v>3404</v>
      </c>
      <c r="B23" s="12" t="s">
        <v>973</v>
      </c>
      <c r="C23" s="12" t="s">
        <v>1068</v>
      </c>
      <c r="D23" s="12" t="s">
        <v>3</v>
      </c>
      <c r="E23" s="17">
        <v>44825</v>
      </c>
      <c r="F23" s="17"/>
      <c r="G23" s="12">
        <v>0</v>
      </c>
      <c r="H23" s="12">
        <v>0</v>
      </c>
      <c r="I23" s="12">
        <v>0</v>
      </c>
      <c r="J23" s="12">
        <v>0</v>
      </c>
      <c r="K23" s="12">
        <v>0</v>
      </c>
      <c r="L23" s="12">
        <v>70.400000000000006</v>
      </c>
      <c r="M23" s="12">
        <v>0</v>
      </c>
      <c r="N23" s="12">
        <v>0</v>
      </c>
      <c r="O23" s="12">
        <v>0</v>
      </c>
      <c r="P23" s="12">
        <v>0</v>
      </c>
      <c r="Q23" s="12">
        <v>0</v>
      </c>
      <c r="R23" s="12">
        <v>5.0999999999999996</v>
      </c>
      <c r="S23" s="12">
        <v>0</v>
      </c>
      <c r="T23" s="12">
        <v>0</v>
      </c>
      <c r="U23" s="12">
        <v>0</v>
      </c>
      <c r="V23" s="12">
        <v>0</v>
      </c>
      <c r="W23" s="12">
        <v>0</v>
      </c>
      <c r="X23" s="12">
        <v>0</v>
      </c>
      <c r="Y23" s="12">
        <v>0</v>
      </c>
      <c r="Z23" s="12">
        <v>0</v>
      </c>
      <c r="AA23" s="12">
        <v>0</v>
      </c>
      <c r="AB23" s="12">
        <v>0</v>
      </c>
      <c r="AC23" s="12">
        <v>0</v>
      </c>
      <c r="AD23" s="12">
        <v>0</v>
      </c>
      <c r="AE23" s="12">
        <f t="shared" si="0"/>
        <v>75.5</v>
      </c>
      <c r="AF23" s="12">
        <v>0</v>
      </c>
      <c r="AG23" s="12">
        <v>1</v>
      </c>
      <c r="AH23" s="12" t="s">
        <v>20</v>
      </c>
      <c r="AI23" s="12" t="s">
        <v>974</v>
      </c>
      <c r="AJ23" s="12" t="s">
        <v>975</v>
      </c>
      <c r="AK23" s="13" t="s">
        <v>976</v>
      </c>
    </row>
    <row r="24" spans="1:37" s="10" customFormat="1" ht="80" x14ac:dyDescent="0.2">
      <c r="A24" s="12" t="s">
        <v>3405</v>
      </c>
      <c r="B24" s="12" t="s">
        <v>1067</v>
      </c>
      <c r="C24" s="12" t="s">
        <v>1068</v>
      </c>
      <c r="D24" s="12" t="s">
        <v>3</v>
      </c>
      <c r="E24" s="17">
        <v>42906</v>
      </c>
      <c r="F24" s="17"/>
      <c r="G24" s="12">
        <v>0</v>
      </c>
      <c r="H24" s="12">
        <v>0</v>
      </c>
      <c r="I24" s="12">
        <v>0</v>
      </c>
      <c r="J24" s="12">
        <v>0</v>
      </c>
      <c r="K24" s="12">
        <v>0</v>
      </c>
      <c r="L24" s="12">
        <v>31.4</v>
      </c>
      <c r="M24" s="12">
        <v>0</v>
      </c>
      <c r="N24" s="12">
        <v>0</v>
      </c>
      <c r="O24" s="12">
        <v>0</v>
      </c>
      <c r="P24" s="12">
        <v>0</v>
      </c>
      <c r="Q24" s="12">
        <v>0</v>
      </c>
      <c r="R24" s="12">
        <v>90</v>
      </c>
      <c r="S24" s="12">
        <v>0</v>
      </c>
      <c r="T24" s="12">
        <v>0</v>
      </c>
      <c r="U24" s="12">
        <v>0</v>
      </c>
      <c r="V24" s="12">
        <v>0</v>
      </c>
      <c r="W24" s="12">
        <v>0</v>
      </c>
      <c r="X24" s="12">
        <v>0</v>
      </c>
      <c r="Y24" s="12">
        <v>0</v>
      </c>
      <c r="Z24" s="12">
        <v>0</v>
      </c>
      <c r="AA24" s="12">
        <v>0</v>
      </c>
      <c r="AB24" s="12">
        <v>0</v>
      </c>
      <c r="AC24" s="12">
        <v>0</v>
      </c>
      <c r="AD24" s="12">
        <v>0</v>
      </c>
      <c r="AE24" s="12">
        <f t="shared" si="0"/>
        <v>121.4</v>
      </c>
      <c r="AF24" s="12">
        <v>0</v>
      </c>
      <c r="AG24" s="12">
        <v>1</v>
      </c>
      <c r="AH24" s="12" t="s">
        <v>20</v>
      </c>
      <c r="AI24" s="12" t="s">
        <v>1070</v>
      </c>
      <c r="AJ24" s="12" t="s">
        <v>1069</v>
      </c>
      <c r="AK24" s="13" t="s">
        <v>1071</v>
      </c>
    </row>
    <row r="25" spans="1:37" s="10" customFormat="1" ht="80" x14ac:dyDescent="0.2">
      <c r="A25" s="12" t="s">
        <v>3406</v>
      </c>
      <c r="B25" s="12" t="s">
        <v>1096</v>
      </c>
      <c r="C25" s="12" t="s">
        <v>1068</v>
      </c>
      <c r="D25" s="12" t="s">
        <v>3</v>
      </c>
      <c r="E25" s="17">
        <v>42571</v>
      </c>
      <c r="F25" s="17"/>
      <c r="G25" s="12">
        <v>0</v>
      </c>
      <c r="H25" s="12">
        <v>0</v>
      </c>
      <c r="I25" s="12">
        <v>0</v>
      </c>
      <c r="J25" s="12">
        <v>0</v>
      </c>
      <c r="K25" s="12">
        <v>0</v>
      </c>
      <c r="L25" s="12">
        <v>23.65</v>
      </c>
      <c r="M25" s="12">
        <v>0</v>
      </c>
      <c r="N25" s="12">
        <v>0</v>
      </c>
      <c r="O25" s="12">
        <v>0</v>
      </c>
      <c r="P25" s="12">
        <v>0</v>
      </c>
      <c r="Q25" s="12">
        <v>0</v>
      </c>
      <c r="R25" s="12">
        <v>103.35</v>
      </c>
      <c r="S25" s="12">
        <v>0</v>
      </c>
      <c r="T25" s="12">
        <v>0</v>
      </c>
      <c r="U25" s="12">
        <v>0</v>
      </c>
      <c r="V25" s="12">
        <v>0</v>
      </c>
      <c r="W25" s="12">
        <v>0</v>
      </c>
      <c r="X25" s="12">
        <v>0</v>
      </c>
      <c r="Y25" s="12">
        <v>0</v>
      </c>
      <c r="Z25" s="12">
        <v>0</v>
      </c>
      <c r="AA25" s="12">
        <v>0</v>
      </c>
      <c r="AB25" s="12">
        <v>0</v>
      </c>
      <c r="AC25" s="12">
        <v>0</v>
      </c>
      <c r="AD25" s="12">
        <v>0</v>
      </c>
      <c r="AE25" s="12">
        <f t="shared" si="0"/>
        <v>127</v>
      </c>
      <c r="AF25" s="12">
        <v>0</v>
      </c>
      <c r="AG25" s="12">
        <v>1</v>
      </c>
      <c r="AH25" s="12" t="s">
        <v>20</v>
      </c>
      <c r="AI25" s="12" t="s">
        <v>1070</v>
      </c>
      <c r="AJ25" s="12" t="s">
        <v>1097</v>
      </c>
      <c r="AK25" s="13" t="s">
        <v>1098</v>
      </c>
    </row>
    <row r="26" spans="1:37" s="10" customFormat="1" ht="96" x14ac:dyDescent="0.2">
      <c r="A26" s="12" t="s">
        <v>3407</v>
      </c>
      <c r="B26" s="12" t="s">
        <v>1242</v>
      </c>
      <c r="C26" s="12" t="s">
        <v>1068</v>
      </c>
      <c r="D26" s="12" t="s">
        <v>966</v>
      </c>
      <c r="E26" s="17">
        <v>40710</v>
      </c>
      <c r="F26" s="17"/>
      <c r="G26" s="12">
        <v>2.29</v>
      </c>
      <c r="H26" s="12">
        <v>0</v>
      </c>
      <c r="I26" s="12">
        <v>0</v>
      </c>
      <c r="J26" s="12">
        <v>0</v>
      </c>
      <c r="K26" s="12">
        <v>0</v>
      </c>
      <c r="L26" s="12">
        <v>18.3</v>
      </c>
      <c r="M26" s="12">
        <v>0</v>
      </c>
      <c r="N26" s="12">
        <v>0</v>
      </c>
      <c r="O26" s="12">
        <v>0</v>
      </c>
      <c r="P26" s="12">
        <v>0</v>
      </c>
      <c r="Q26" s="12">
        <v>0</v>
      </c>
      <c r="R26" s="12">
        <v>2.2000000000000002</v>
      </c>
      <c r="S26" s="12">
        <v>0</v>
      </c>
      <c r="T26" s="12">
        <v>0</v>
      </c>
      <c r="U26" s="12">
        <v>0</v>
      </c>
      <c r="V26" s="12">
        <v>0</v>
      </c>
      <c r="W26" s="12">
        <v>0</v>
      </c>
      <c r="X26" s="12">
        <v>0</v>
      </c>
      <c r="Y26" s="12">
        <v>0</v>
      </c>
      <c r="Z26" s="12">
        <v>0</v>
      </c>
      <c r="AA26" s="12">
        <v>0</v>
      </c>
      <c r="AB26" s="12">
        <v>0</v>
      </c>
      <c r="AC26" s="12">
        <v>0</v>
      </c>
      <c r="AD26" s="12">
        <v>0</v>
      </c>
      <c r="AE26" s="12">
        <f t="shared" si="0"/>
        <v>22.79</v>
      </c>
      <c r="AF26" s="12">
        <v>0</v>
      </c>
      <c r="AG26" s="12">
        <v>1</v>
      </c>
      <c r="AH26" s="12" t="s">
        <v>362</v>
      </c>
      <c r="AI26" s="12" t="s">
        <v>1566</v>
      </c>
      <c r="AJ26" s="12" t="s">
        <v>1243</v>
      </c>
      <c r="AK26" s="13" t="s">
        <v>1244</v>
      </c>
    </row>
    <row r="27" spans="1:37" s="10" customFormat="1" ht="64" x14ac:dyDescent="0.2">
      <c r="A27" s="12" t="s">
        <v>3408</v>
      </c>
      <c r="B27" s="12" t="s">
        <v>1253</v>
      </c>
      <c r="C27" s="12" t="s">
        <v>1068</v>
      </c>
      <c r="D27" s="12" t="s">
        <v>966</v>
      </c>
      <c r="E27" s="17">
        <v>43493</v>
      </c>
      <c r="F27" s="17"/>
      <c r="G27" s="12">
        <v>0</v>
      </c>
      <c r="H27" s="12">
        <v>0</v>
      </c>
      <c r="I27" s="12">
        <v>0</v>
      </c>
      <c r="J27" s="12">
        <v>0</v>
      </c>
      <c r="K27" s="12">
        <v>0</v>
      </c>
      <c r="L27" s="12">
        <v>30</v>
      </c>
      <c r="M27" s="12">
        <v>0</v>
      </c>
      <c r="N27" s="12">
        <v>0</v>
      </c>
      <c r="O27" s="12">
        <v>0</v>
      </c>
      <c r="P27" s="12">
        <v>0</v>
      </c>
      <c r="Q27" s="12">
        <v>0</v>
      </c>
      <c r="R27" s="12">
        <v>10</v>
      </c>
      <c r="S27" s="12">
        <v>0</v>
      </c>
      <c r="T27" s="12">
        <v>0</v>
      </c>
      <c r="U27" s="12">
        <v>0</v>
      </c>
      <c r="V27" s="12">
        <v>0</v>
      </c>
      <c r="W27" s="12">
        <v>0</v>
      </c>
      <c r="X27" s="12">
        <v>0</v>
      </c>
      <c r="Y27" s="12">
        <v>0</v>
      </c>
      <c r="Z27" s="12">
        <v>0</v>
      </c>
      <c r="AA27" s="12">
        <v>0</v>
      </c>
      <c r="AB27" s="12">
        <v>0</v>
      </c>
      <c r="AC27" s="12">
        <v>0</v>
      </c>
      <c r="AD27" s="12">
        <v>0</v>
      </c>
      <c r="AE27" s="12">
        <f t="shared" si="0"/>
        <v>40</v>
      </c>
      <c r="AF27" s="12">
        <v>1</v>
      </c>
      <c r="AG27" s="12">
        <v>0</v>
      </c>
      <c r="AH27" s="12" t="s">
        <v>362</v>
      </c>
      <c r="AI27" s="12" t="s">
        <v>1255</v>
      </c>
      <c r="AJ27" s="12" t="s">
        <v>1254</v>
      </c>
      <c r="AK27" s="13" t="s">
        <v>1256</v>
      </c>
    </row>
    <row r="28" spans="1:37" s="10" customFormat="1" ht="96" x14ac:dyDescent="0.2">
      <c r="A28" s="12" t="s">
        <v>3409</v>
      </c>
      <c r="B28" s="12" t="s">
        <v>1257</v>
      </c>
      <c r="C28" s="12" t="s">
        <v>1068</v>
      </c>
      <c r="D28" s="12" t="s">
        <v>3</v>
      </c>
      <c r="E28" s="17">
        <v>43718</v>
      </c>
      <c r="F28" s="17"/>
      <c r="G28" s="12">
        <v>0</v>
      </c>
      <c r="H28" s="12">
        <v>0</v>
      </c>
      <c r="I28" s="12">
        <v>0</v>
      </c>
      <c r="J28" s="12">
        <v>0</v>
      </c>
      <c r="K28" s="12">
        <v>0</v>
      </c>
      <c r="L28" s="12">
        <v>10</v>
      </c>
      <c r="M28" s="12">
        <v>0</v>
      </c>
      <c r="N28" s="12">
        <v>0</v>
      </c>
      <c r="O28" s="12">
        <v>0</v>
      </c>
      <c r="P28" s="12">
        <v>0</v>
      </c>
      <c r="Q28" s="12">
        <v>0</v>
      </c>
      <c r="R28" s="12">
        <v>5</v>
      </c>
      <c r="S28" s="12">
        <v>0</v>
      </c>
      <c r="T28" s="12">
        <v>0</v>
      </c>
      <c r="U28" s="12">
        <v>0</v>
      </c>
      <c r="V28" s="12">
        <v>0</v>
      </c>
      <c r="W28" s="12">
        <v>0</v>
      </c>
      <c r="X28" s="12">
        <v>0</v>
      </c>
      <c r="Y28" s="12">
        <v>0</v>
      </c>
      <c r="Z28" s="12">
        <v>0</v>
      </c>
      <c r="AA28" s="12">
        <v>0</v>
      </c>
      <c r="AB28" s="12">
        <v>0</v>
      </c>
      <c r="AC28" s="12">
        <v>0</v>
      </c>
      <c r="AD28" s="12">
        <v>0</v>
      </c>
      <c r="AE28" s="12">
        <f t="shared" si="0"/>
        <v>15</v>
      </c>
      <c r="AF28" s="12">
        <v>0</v>
      </c>
      <c r="AG28" s="12">
        <v>1</v>
      </c>
      <c r="AH28" s="12" t="s">
        <v>362</v>
      </c>
      <c r="AI28" s="12" t="s">
        <v>1259</v>
      </c>
      <c r="AJ28" s="12" t="s">
        <v>1258</v>
      </c>
      <c r="AK28" s="13" t="s">
        <v>1260</v>
      </c>
    </row>
    <row r="29" spans="1:37" s="10" customFormat="1" ht="96" x14ac:dyDescent="0.2">
      <c r="A29" s="12" t="s">
        <v>3410</v>
      </c>
      <c r="B29" s="12" t="s">
        <v>1382</v>
      </c>
      <c r="C29" s="12" t="s">
        <v>1068</v>
      </c>
      <c r="D29" s="12" t="s">
        <v>3</v>
      </c>
      <c r="E29" s="17">
        <v>44615</v>
      </c>
      <c r="F29" s="17"/>
      <c r="G29" s="12">
        <v>0</v>
      </c>
      <c r="H29" s="12">
        <v>0</v>
      </c>
      <c r="I29" s="12">
        <v>0</v>
      </c>
      <c r="J29" s="12">
        <v>0</v>
      </c>
      <c r="K29" s="12">
        <v>0</v>
      </c>
      <c r="L29" s="12">
        <v>157</v>
      </c>
      <c r="M29" s="12">
        <v>0</v>
      </c>
      <c r="N29" s="12">
        <v>0</v>
      </c>
      <c r="O29" s="12">
        <v>0</v>
      </c>
      <c r="P29" s="12">
        <v>0</v>
      </c>
      <c r="Q29" s="12">
        <v>0</v>
      </c>
      <c r="R29" s="12">
        <v>13.7</v>
      </c>
      <c r="S29" s="12">
        <v>0</v>
      </c>
      <c r="T29" s="12">
        <v>0</v>
      </c>
      <c r="U29" s="12">
        <v>0</v>
      </c>
      <c r="V29" s="12">
        <v>0</v>
      </c>
      <c r="W29" s="12">
        <v>0</v>
      </c>
      <c r="X29" s="12">
        <v>0</v>
      </c>
      <c r="Y29" s="12">
        <v>0</v>
      </c>
      <c r="Z29" s="12">
        <v>0</v>
      </c>
      <c r="AA29" s="12">
        <v>0</v>
      </c>
      <c r="AB29" s="12">
        <v>0</v>
      </c>
      <c r="AC29" s="12">
        <v>0</v>
      </c>
      <c r="AD29" s="12">
        <v>0</v>
      </c>
      <c r="AE29" s="12">
        <f t="shared" si="0"/>
        <v>170.7</v>
      </c>
      <c r="AF29" s="12">
        <v>1</v>
      </c>
      <c r="AG29" s="12">
        <v>0</v>
      </c>
      <c r="AH29" s="12" t="s">
        <v>20</v>
      </c>
      <c r="AI29" s="12" t="s">
        <v>1541</v>
      </c>
      <c r="AJ29" s="12" t="s">
        <v>1390</v>
      </c>
      <c r="AK29" s="13" t="s">
        <v>1389</v>
      </c>
    </row>
    <row r="30" spans="1:37" s="73" customFormat="1" ht="32" x14ac:dyDescent="0.2">
      <c r="A30" s="127" t="s">
        <v>1386</v>
      </c>
      <c r="B30" s="127" t="s">
        <v>1729</v>
      </c>
      <c r="C30" s="127" t="s">
        <v>1068</v>
      </c>
      <c r="D30" s="127" t="s">
        <v>966</v>
      </c>
      <c r="E30" s="127" t="s">
        <v>1589</v>
      </c>
      <c r="F30" s="127" t="s">
        <v>1589</v>
      </c>
      <c r="G30" s="127">
        <v>0</v>
      </c>
      <c r="H30" s="127">
        <v>0</v>
      </c>
      <c r="I30" s="127">
        <v>0</v>
      </c>
      <c r="J30" s="127">
        <v>0</v>
      </c>
      <c r="K30" s="127">
        <v>0</v>
      </c>
      <c r="L30" s="127">
        <v>0</v>
      </c>
      <c r="M30" s="127">
        <v>0</v>
      </c>
      <c r="N30" s="127">
        <v>0</v>
      </c>
      <c r="O30" s="127">
        <v>0</v>
      </c>
      <c r="P30" s="127">
        <v>0</v>
      </c>
      <c r="Q30" s="127">
        <v>0</v>
      </c>
      <c r="R30" s="127">
        <v>0</v>
      </c>
      <c r="S30" s="127">
        <v>0</v>
      </c>
      <c r="T30" s="127">
        <v>0</v>
      </c>
      <c r="U30" s="127">
        <v>0</v>
      </c>
      <c r="V30" s="127">
        <v>0</v>
      </c>
      <c r="W30" s="127">
        <v>0</v>
      </c>
      <c r="X30" s="127">
        <v>0</v>
      </c>
      <c r="Y30" s="127">
        <v>15</v>
      </c>
      <c r="Z30" s="127">
        <v>0</v>
      </c>
      <c r="AA30" s="127">
        <v>0</v>
      </c>
      <c r="AB30" s="127">
        <v>0</v>
      </c>
      <c r="AC30" s="127">
        <v>0</v>
      </c>
      <c r="AD30" s="127">
        <v>0</v>
      </c>
      <c r="AE30" s="127">
        <f t="shared" si="0"/>
        <v>15</v>
      </c>
      <c r="AF30" s="127">
        <v>1</v>
      </c>
      <c r="AG30" s="127">
        <v>1</v>
      </c>
      <c r="AH30" s="127" t="s">
        <v>20</v>
      </c>
      <c r="AI30" s="133"/>
      <c r="AJ30" s="127" t="s">
        <v>1757</v>
      </c>
      <c r="AK30" s="138" t="s">
        <v>1758</v>
      </c>
    </row>
    <row r="31" spans="1:37" ht="80" x14ac:dyDescent="0.2">
      <c r="A31" s="12" t="s">
        <v>3411</v>
      </c>
      <c r="B31" s="12" t="s">
        <v>1730</v>
      </c>
      <c r="C31" s="12" t="s">
        <v>1068</v>
      </c>
      <c r="D31" s="12" t="s">
        <v>26</v>
      </c>
      <c r="E31" s="22">
        <v>39070</v>
      </c>
      <c r="F31" s="20">
        <v>41090</v>
      </c>
      <c r="G31" s="12">
        <v>0</v>
      </c>
      <c r="H31" s="12">
        <v>0</v>
      </c>
      <c r="I31" s="12">
        <v>0</v>
      </c>
      <c r="J31" s="12">
        <v>0</v>
      </c>
      <c r="K31" s="12">
        <v>0</v>
      </c>
      <c r="L31" s="12">
        <v>0</v>
      </c>
      <c r="M31" s="12">
        <v>0</v>
      </c>
      <c r="N31" s="7">
        <v>6</v>
      </c>
      <c r="O31" s="12">
        <v>0</v>
      </c>
      <c r="P31" s="12">
        <v>0</v>
      </c>
      <c r="Q31" s="12">
        <v>0</v>
      </c>
      <c r="R31" s="12">
        <v>10</v>
      </c>
      <c r="S31" s="12">
        <v>0</v>
      </c>
      <c r="T31" s="12">
        <v>0</v>
      </c>
      <c r="U31" s="12">
        <v>0</v>
      </c>
      <c r="V31" s="12">
        <v>0</v>
      </c>
      <c r="W31" s="12">
        <v>0</v>
      </c>
      <c r="X31" s="12">
        <v>0</v>
      </c>
      <c r="Y31" s="12">
        <v>7</v>
      </c>
      <c r="Z31" s="12">
        <v>0</v>
      </c>
      <c r="AA31" s="12">
        <v>0</v>
      </c>
      <c r="AB31" s="12">
        <v>0</v>
      </c>
      <c r="AC31" s="12">
        <v>0</v>
      </c>
      <c r="AD31" s="12">
        <v>0</v>
      </c>
      <c r="AE31" s="12">
        <f t="shared" si="0"/>
        <v>23</v>
      </c>
      <c r="AF31" s="12">
        <v>0</v>
      </c>
      <c r="AG31" s="12">
        <v>1</v>
      </c>
      <c r="AH31" s="12" t="s">
        <v>362</v>
      </c>
      <c r="AI31" s="12" t="s">
        <v>1759</v>
      </c>
      <c r="AJ31" s="12" t="s">
        <v>1784</v>
      </c>
      <c r="AK31" s="25" t="s">
        <v>1760</v>
      </c>
    </row>
    <row r="32" spans="1:37" ht="64" x14ac:dyDescent="0.2">
      <c r="A32" s="12" t="s">
        <v>3413</v>
      </c>
      <c r="B32" s="12" t="s">
        <v>1731</v>
      </c>
      <c r="C32" s="12" t="s">
        <v>1068</v>
      </c>
      <c r="D32" s="12" t="s">
        <v>3</v>
      </c>
      <c r="E32" s="20">
        <v>42901</v>
      </c>
      <c r="F32" s="22">
        <v>45382</v>
      </c>
      <c r="G32" s="12">
        <v>0</v>
      </c>
      <c r="H32" s="12">
        <v>0</v>
      </c>
      <c r="I32" s="12">
        <v>0</v>
      </c>
      <c r="J32" s="12">
        <v>1</v>
      </c>
      <c r="K32" s="12">
        <v>0</v>
      </c>
      <c r="L32" s="12">
        <v>0</v>
      </c>
      <c r="M32" s="12">
        <v>0</v>
      </c>
      <c r="N32" s="12">
        <v>0</v>
      </c>
      <c r="O32" s="12">
        <v>0</v>
      </c>
      <c r="P32" s="12">
        <v>0</v>
      </c>
      <c r="Q32" s="12">
        <v>0</v>
      </c>
      <c r="R32" s="12">
        <v>0</v>
      </c>
      <c r="S32" s="12">
        <v>0</v>
      </c>
      <c r="T32" s="12">
        <v>0</v>
      </c>
      <c r="U32" s="12">
        <v>0</v>
      </c>
      <c r="V32" s="12">
        <v>0</v>
      </c>
      <c r="W32" s="12">
        <v>0</v>
      </c>
      <c r="X32" s="12">
        <v>0</v>
      </c>
      <c r="Y32" s="12">
        <v>54.4</v>
      </c>
      <c r="Z32" s="12">
        <v>0</v>
      </c>
      <c r="AA32" s="12">
        <v>0</v>
      </c>
      <c r="AB32" s="12">
        <v>0</v>
      </c>
      <c r="AC32" s="12">
        <v>0</v>
      </c>
      <c r="AD32" s="12">
        <v>0</v>
      </c>
      <c r="AE32" s="12">
        <f t="shared" si="0"/>
        <v>55.4</v>
      </c>
      <c r="AF32" s="12">
        <v>0</v>
      </c>
      <c r="AG32" s="12">
        <v>1</v>
      </c>
      <c r="AH32" s="12" t="s">
        <v>362</v>
      </c>
      <c r="AI32" s="12" t="s">
        <v>3412</v>
      </c>
      <c r="AJ32" s="12" t="s">
        <v>1761</v>
      </c>
      <c r="AK32" s="13" t="s">
        <v>1762</v>
      </c>
    </row>
    <row r="33" spans="1:37" ht="80" x14ac:dyDescent="0.2">
      <c r="A33" s="12" t="s">
        <v>3414</v>
      </c>
      <c r="B33" s="12" t="s">
        <v>1732</v>
      </c>
      <c r="C33" s="12" t="s">
        <v>1068</v>
      </c>
      <c r="D33" s="12" t="s">
        <v>26</v>
      </c>
      <c r="E33" s="20">
        <v>40161</v>
      </c>
      <c r="F33" s="20">
        <v>41200</v>
      </c>
      <c r="G33" s="12">
        <v>0</v>
      </c>
      <c r="H33" s="12">
        <v>0</v>
      </c>
      <c r="I33" s="12">
        <v>0</v>
      </c>
      <c r="J33" s="12">
        <v>0.05</v>
      </c>
      <c r="K33" s="12">
        <v>0</v>
      </c>
      <c r="L33" s="12">
        <v>0</v>
      </c>
      <c r="M33" s="12">
        <v>0</v>
      </c>
      <c r="N33" s="12">
        <v>0</v>
      </c>
      <c r="O33" s="12">
        <v>0.5</v>
      </c>
      <c r="P33" s="12">
        <v>0</v>
      </c>
      <c r="Q33" s="12">
        <v>0</v>
      </c>
      <c r="R33" s="12">
        <v>0</v>
      </c>
      <c r="S33" s="12">
        <v>0</v>
      </c>
      <c r="T33" s="12">
        <v>0</v>
      </c>
      <c r="U33" s="12">
        <v>0</v>
      </c>
      <c r="V33" s="12">
        <v>0</v>
      </c>
      <c r="W33" s="12">
        <v>0</v>
      </c>
      <c r="X33" s="12">
        <v>0</v>
      </c>
      <c r="Y33" s="12">
        <v>0</v>
      </c>
      <c r="Z33" s="12">
        <v>0</v>
      </c>
      <c r="AA33" s="12">
        <v>0</v>
      </c>
      <c r="AB33" s="12">
        <v>0</v>
      </c>
      <c r="AC33" s="12">
        <v>0</v>
      </c>
      <c r="AD33" s="12">
        <v>0</v>
      </c>
      <c r="AE33" s="12">
        <f t="shared" ref="AE33:AE105" si="1">SUM(G33:AD33)</f>
        <v>0.55000000000000004</v>
      </c>
      <c r="AF33" s="12">
        <v>0</v>
      </c>
      <c r="AG33" s="12">
        <v>1</v>
      </c>
      <c r="AH33" s="12" t="s">
        <v>372</v>
      </c>
      <c r="AI33" s="12" t="s">
        <v>2504</v>
      </c>
      <c r="AJ33" s="12" t="s">
        <v>2503</v>
      </c>
      <c r="AK33" s="13" t="s">
        <v>2505</v>
      </c>
    </row>
    <row r="34" spans="1:37" s="73" customFormat="1" ht="64" x14ac:dyDescent="0.2">
      <c r="A34" s="127" t="s">
        <v>1752</v>
      </c>
      <c r="B34" s="127" t="s">
        <v>1733</v>
      </c>
      <c r="C34" s="127" t="s">
        <v>1068</v>
      </c>
      <c r="D34" s="127" t="s">
        <v>26</v>
      </c>
      <c r="E34" s="137">
        <v>35192</v>
      </c>
      <c r="F34" s="137">
        <v>37256</v>
      </c>
      <c r="G34" s="127">
        <v>0</v>
      </c>
      <c r="H34" s="127">
        <v>0</v>
      </c>
      <c r="I34" s="127">
        <v>0</v>
      </c>
      <c r="J34" s="127">
        <v>0</v>
      </c>
      <c r="K34" s="127">
        <v>21.25</v>
      </c>
      <c r="L34" s="127">
        <v>0</v>
      </c>
      <c r="M34" s="127">
        <v>0</v>
      </c>
      <c r="N34" s="127">
        <v>0</v>
      </c>
      <c r="O34" s="127">
        <v>0</v>
      </c>
      <c r="P34" s="127">
        <v>0</v>
      </c>
      <c r="Q34" s="127">
        <v>0</v>
      </c>
      <c r="R34" s="127">
        <v>4.1500000000000004</v>
      </c>
      <c r="S34" s="127">
        <v>0</v>
      </c>
      <c r="T34" s="127">
        <v>0</v>
      </c>
      <c r="U34" s="127">
        <v>0</v>
      </c>
      <c r="V34" s="127">
        <v>0</v>
      </c>
      <c r="W34" s="127">
        <v>0</v>
      </c>
      <c r="X34" s="127">
        <v>0</v>
      </c>
      <c r="Y34" s="127">
        <v>35</v>
      </c>
      <c r="Z34" s="127">
        <v>0</v>
      </c>
      <c r="AA34" s="127">
        <v>0</v>
      </c>
      <c r="AB34" s="127">
        <v>0</v>
      </c>
      <c r="AC34" s="127">
        <v>0</v>
      </c>
      <c r="AD34" s="127">
        <v>0</v>
      </c>
      <c r="AE34" s="127">
        <f t="shared" si="1"/>
        <v>60.4</v>
      </c>
      <c r="AF34" s="127">
        <v>0</v>
      </c>
      <c r="AG34" s="127">
        <v>1</v>
      </c>
      <c r="AH34" s="127" t="s">
        <v>362</v>
      </c>
      <c r="AI34" s="127" t="s">
        <v>1765</v>
      </c>
      <c r="AJ34" s="127" t="s">
        <v>1764</v>
      </c>
      <c r="AK34" s="129" t="s">
        <v>1766</v>
      </c>
    </row>
    <row r="35" spans="1:37" ht="48" x14ac:dyDescent="0.2">
      <c r="A35" s="12" t="s">
        <v>3415</v>
      </c>
      <c r="B35" s="12" t="s">
        <v>1734</v>
      </c>
      <c r="C35" s="12" t="s">
        <v>1068</v>
      </c>
      <c r="D35" s="12" t="s">
        <v>3</v>
      </c>
      <c r="E35" s="22">
        <v>44370</v>
      </c>
      <c r="F35" s="22">
        <v>46387</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100</v>
      </c>
      <c r="Z35" s="12">
        <v>0</v>
      </c>
      <c r="AA35" s="12">
        <v>0</v>
      </c>
      <c r="AB35" s="12">
        <v>0</v>
      </c>
      <c r="AC35" s="12">
        <v>0</v>
      </c>
      <c r="AD35" s="12">
        <v>0</v>
      </c>
      <c r="AE35" s="12">
        <f t="shared" si="1"/>
        <v>100</v>
      </c>
      <c r="AF35" s="12">
        <v>1</v>
      </c>
      <c r="AG35" s="12">
        <v>0</v>
      </c>
      <c r="AH35" s="12" t="s">
        <v>20</v>
      </c>
      <c r="AI35" s="12" t="s">
        <v>1541</v>
      </c>
      <c r="AJ35" s="12" t="s">
        <v>1767</v>
      </c>
      <c r="AK35" s="13" t="s">
        <v>1768</v>
      </c>
    </row>
    <row r="36" spans="1:37" ht="64" x14ac:dyDescent="0.2">
      <c r="A36" s="12" t="s">
        <v>3416</v>
      </c>
      <c r="B36" s="12" t="s">
        <v>1735</v>
      </c>
      <c r="C36" s="12" t="s">
        <v>1068</v>
      </c>
      <c r="D36" s="12" t="s">
        <v>3</v>
      </c>
      <c r="E36" s="22">
        <v>41002</v>
      </c>
      <c r="F36" s="22">
        <v>45291</v>
      </c>
      <c r="G36" s="12">
        <v>0</v>
      </c>
      <c r="H36" s="12">
        <v>0</v>
      </c>
      <c r="I36" s="12">
        <v>0</v>
      </c>
      <c r="J36" s="12">
        <v>6.89</v>
      </c>
      <c r="K36" s="12">
        <v>0</v>
      </c>
      <c r="L36" s="12">
        <v>0</v>
      </c>
      <c r="M36" s="12">
        <v>0</v>
      </c>
      <c r="N36" s="12">
        <v>0</v>
      </c>
      <c r="O36" s="12">
        <v>0</v>
      </c>
      <c r="P36" s="12">
        <v>0</v>
      </c>
      <c r="Q36" s="12">
        <v>0</v>
      </c>
      <c r="R36" s="12">
        <v>0</v>
      </c>
      <c r="S36" s="12">
        <v>0</v>
      </c>
      <c r="T36" s="12">
        <v>0</v>
      </c>
      <c r="U36" s="12">
        <v>0</v>
      </c>
      <c r="V36" s="12">
        <v>0</v>
      </c>
      <c r="W36" s="12">
        <v>0</v>
      </c>
      <c r="X36" s="12">
        <v>0</v>
      </c>
      <c r="Y36" s="12">
        <v>27</v>
      </c>
      <c r="Z36" s="12">
        <v>0</v>
      </c>
      <c r="AA36" s="12">
        <v>0</v>
      </c>
      <c r="AB36" s="12">
        <v>0</v>
      </c>
      <c r="AC36" s="12">
        <v>0</v>
      </c>
      <c r="AD36" s="12">
        <v>0</v>
      </c>
      <c r="AE36" s="12">
        <f t="shared" si="1"/>
        <v>33.89</v>
      </c>
      <c r="AF36" s="12">
        <v>0</v>
      </c>
      <c r="AG36" s="12">
        <v>1</v>
      </c>
      <c r="AH36" s="12" t="s">
        <v>20</v>
      </c>
      <c r="AI36" s="12" t="s">
        <v>1770</v>
      </c>
      <c r="AJ36" s="12" t="s">
        <v>1769</v>
      </c>
      <c r="AK36" s="13" t="s">
        <v>1771</v>
      </c>
    </row>
    <row r="37" spans="1:37" ht="48" x14ac:dyDescent="0.2">
      <c r="A37" s="12" t="s">
        <v>3417</v>
      </c>
      <c r="B37" s="12" t="s">
        <v>1736</v>
      </c>
      <c r="C37" s="12" t="s">
        <v>1068</v>
      </c>
      <c r="D37" s="12" t="s">
        <v>966</v>
      </c>
      <c r="E37" s="12" t="s">
        <v>1589</v>
      </c>
      <c r="F37" s="12" t="s">
        <v>1589</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20</v>
      </c>
      <c r="Z37" s="12">
        <v>0</v>
      </c>
      <c r="AA37" s="12">
        <v>0</v>
      </c>
      <c r="AB37" s="12">
        <v>0</v>
      </c>
      <c r="AC37" s="12">
        <v>0</v>
      </c>
      <c r="AD37" s="12">
        <v>0</v>
      </c>
      <c r="AE37" s="12">
        <f t="shared" si="1"/>
        <v>20</v>
      </c>
      <c r="AF37" s="12">
        <v>1</v>
      </c>
      <c r="AG37" s="12">
        <v>0</v>
      </c>
      <c r="AH37" s="12" t="s">
        <v>20</v>
      </c>
      <c r="AI37" s="12" t="s">
        <v>1541</v>
      </c>
      <c r="AJ37" s="12" t="s">
        <v>1772</v>
      </c>
      <c r="AK37" s="13" t="s">
        <v>1773</v>
      </c>
    </row>
    <row r="38" spans="1:37" ht="48" x14ac:dyDescent="0.2">
      <c r="A38" s="12" t="s">
        <v>3418</v>
      </c>
      <c r="B38" s="12" t="s">
        <v>1737</v>
      </c>
      <c r="C38" s="12" t="s">
        <v>1068</v>
      </c>
      <c r="D38" s="12" t="s">
        <v>26</v>
      </c>
      <c r="E38" s="22">
        <v>40262</v>
      </c>
      <c r="F38" s="12" t="s">
        <v>1589</v>
      </c>
      <c r="G38" s="12">
        <v>0</v>
      </c>
      <c r="H38" s="12">
        <v>0</v>
      </c>
      <c r="I38" s="12">
        <v>0</v>
      </c>
      <c r="J38" s="12">
        <v>0</v>
      </c>
      <c r="K38" s="12">
        <v>0</v>
      </c>
      <c r="L38" s="12">
        <v>0</v>
      </c>
      <c r="M38" s="12">
        <v>0</v>
      </c>
      <c r="N38" s="12">
        <v>0</v>
      </c>
      <c r="O38" s="12">
        <v>0</v>
      </c>
      <c r="P38" s="12">
        <v>0</v>
      </c>
      <c r="Q38" s="12">
        <v>0</v>
      </c>
      <c r="R38" s="12">
        <v>0.5</v>
      </c>
      <c r="S38" s="12">
        <v>0</v>
      </c>
      <c r="T38" s="12">
        <v>0</v>
      </c>
      <c r="U38" s="12">
        <v>0</v>
      </c>
      <c r="V38" s="12">
        <v>0</v>
      </c>
      <c r="W38" s="12">
        <v>0</v>
      </c>
      <c r="X38" s="12">
        <v>0</v>
      </c>
      <c r="Y38" s="12">
        <v>12</v>
      </c>
      <c r="Z38" s="12">
        <v>0</v>
      </c>
      <c r="AA38" s="12">
        <v>0</v>
      </c>
      <c r="AB38" s="12">
        <v>0</v>
      </c>
      <c r="AC38" s="12">
        <v>0</v>
      </c>
      <c r="AD38" s="12">
        <v>0</v>
      </c>
      <c r="AE38" s="12">
        <f t="shared" si="1"/>
        <v>12.5</v>
      </c>
      <c r="AF38" s="12">
        <v>0</v>
      </c>
      <c r="AG38" s="12">
        <v>1</v>
      </c>
      <c r="AH38" s="12" t="s">
        <v>20</v>
      </c>
      <c r="AI38" s="12" t="s">
        <v>1775</v>
      </c>
      <c r="AJ38" s="12" t="s">
        <v>1774</v>
      </c>
      <c r="AK38" s="13" t="s">
        <v>1776</v>
      </c>
    </row>
    <row r="39" spans="1:37" ht="48" x14ac:dyDescent="0.2">
      <c r="A39" s="12" t="s">
        <v>3419</v>
      </c>
      <c r="B39" s="12" t="s">
        <v>1738</v>
      </c>
      <c r="C39" s="12" t="s">
        <v>1068</v>
      </c>
      <c r="D39" s="12" t="s">
        <v>3</v>
      </c>
      <c r="E39" s="22">
        <v>44740</v>
      </c>
      <c r="F39" s="12" t="s">
        <v>1589</v>
      </c>
      <c r="G39" s="12">
        <v>0</v>
      </c>
      <c r="H39" s="12">
        <v>0</v>
      </c>
      <c r="I39" s="12">
        <v>0</v>
      </c>
      <c r="J39" s="12">
        <v>0</v>
      </c>
      <c r="K39" s="12">
        <v>0</v>
      </c>
      <c r="L39" s="12">
        <v>0</v>
      </c>
      <c r="M39" s="12">
        <v>0</v>
      </c>
      <c r="N39" s="12">
        <v>0</v>
      </c>
      <c r="O39" s="12">
        <v>0</v>
      </c>
      <c r="P39" s="12">
        <v>0</v>
      </c>
      <c r="Q39" s="7">
        <v>2.7</v>
      </c>
      <c r="R39" s="12">
        <v>0</v>
      </c>
      <c r="S39" s="12">
        <v>0</v>
      </c>
      <c r="T39" s="12">
        <v>0</v>
      </c>
      <c r="U39" s="12">
        <v>0</v>
      </c>
      <c r="V39" s="12">
        <v>0</v>
      </c>
      <c r="W39" s="12">
        <v>0</v>
      </c>
      <c r="X39" s="12">
        <v>0</v>
      </c>
      <c r="Y39" s="12">
        <v>0</v>
      </c>
      <c r="Z39" s="12">
        <v>0</v>
      </c>
      <c r="AA39" s="12">
        <v>0</v>
      </c>
      <c r="AB39" s="12">
        <v>0</v>
      </c>
      <c r="AC39" s="12">
        <v>0</v>
      </c>
      <c r="AD39" s="12">
        <v>0</v>
      </c>
      <c r="AE39" s="12">
        <f t="shared" si="1"/>
        <v>2.7</v>
      </c>
      <c r="AF39" s="12">
        <v>1</v>
      </c>
      <c r="AG39" s="12">
        <v>0</v>
      </c>
      <c r="AH39" s="12" t="s">
        <v>20</v>
      </c>
      <c r="AI39" s="12" t="s">
        <v>1541</v>
      </c>
      <c r="AJ39" s="12" t="s">
        <v>1767</v>
      </c>
      <c r="AK39" s="13" t="s">
        <v>1778</v>
      </c>
    </row>
    <row r="40" spans="1:37" ht="80" x14ac:dyDescent="0.2">
      <c r="A40" s="12" t="s">
        <v>3420</v>
      </c>
      <c r="B40" s="12" t="s">
        <v>1739</v>
      </c>
      <c r="C40" s="12" t="s">
        <v>1068</v>
      </c>
      <c r="D40" s="12" t="s">
        <v>26</v>
      </c>
      <c r="E40" s="22">
        <v>37014</v>
      </c>
      <c r="F40" s="20">
        <v>41547</v>
      </c>
      <c r="G40" s="12">
        <v>0</v>
      </c>
      <c r="H40" s="12">
        <v>0</v>
      </c>
      <c r="I40" s="12">
        <v>0</v>
      </c>
      <c r="J40" s="12">
        <v>0</v>
      </c>
      <c r="K40" s="12">
        <v>0</v>
      </c>
      <c r="L40" s="12">
        <v>0</v>
      </c>
      <c r="M40" s="12">
        <v>0</v>
      </c>
      <c r="N40" s="12">
        <v>0</v>
      </c>
      <c r="O40" s="12">
        <v>0</v>
      </c>
      <c r="P40" s="12">
        <v>0</v>
      </c>
      <c r="Q40" s="12">
        <v>0</v>
      </c>
      <c r="R40" s="12">
        <v>6.2</v>
      </c>
      <c r="S40" s="12">
        <v>0</v>
      </c>
      <c r="T40" s="12">
        <v>0</v>
      </c>
      <c r="U40" s="12">
        <v>0</v>
      </c>
      <c r="V40" s="12">
        <v>0</v>
      </c>
      <c r="W40" s="12">
        <v>0</v>
      </c>
      <c r="X40" s="12">
        <v>0</v>
      </c>
      <c r="Y40" s="12">
        <v>30</v>
      </c>
      <c r="Z40" s="12">
        <v>0</v>
      </c>
      <c r="AA40" s="12">
        <v>0</v>
      </c>
      <c r="AB40" s="12">
        <v>0</v>
      </c>
      <c r="AC40" s="12">
        <v>0</v>
      </c>
      <c r="AD40" s="12">
        <v>0</v>
      </c>
      <c r="AE40" s="12">
        <f t="shared" si="1"/>
        <v>36.200000000000003</v>
      </c>
      <c r="AF40" s="12">
        <v>1</v>
      </c>
      <c r="AG40" s="12">
        <v>1</v>
      </c>
      <c r="AH40" s="12" t="s">
        <v>20</v>
      </c>
      <c r="AI40" s="12" t="s">
        <v>1780</v>
      </c>
      <c r="AJ40" s="12" t="s">
        <v>1779</v>
      </c>
      <c r="AK40" s="25" t="s">
        <v>1781</v>
      </c>
    </row>
    <row r="41" spans="1:37" ht="64" x14ac:dyDescent="0.2">
      <c r="A41" s="12" t="s">
        <v>3421</v>
      </c>
      <c r="B41" s="12" t="s">
        <v>1740</v>
      </c>
      <c r="C41" s="12" t="s">
        <v>1068</v>
      </c>
      <c r="D41" s="12" t="s">
        <v>3</v>
      </c>
      <c r="E41" s="20">
        <v>43738</v>
      </c>
      <c r="F41" s="12" t="s">
        <v>1589</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12</v>
      </c>
      <c r="Z41" s="12">
        <v>0</v>
      </c>
      <c r="AA41" s="12">
        <v>0</v>
      </c>
      <c r="AB41" s="12">
        <v>0</v>
      </c>
      <c r="AC41" s="12">
        <v>0</v>
      </c>
      <c r="AD41" s="12">
        <v>0</v>
      </c>
      <c r="AE41" s="12">
        <f t="shared" si="1"/>
        <v>12</v>
      </c>
      <c r="AF41" s="12">
        <v>0</v>
      </c>
      <c r="AG41" s="12">
        <v>1</v>
      </c>
      <c r="AH41" s="12" t="s">
        <v>20</v>
      </c>
      <c r="AI41" s="12" t="s">
        <v>1770</v>
      </c>
      <c r="AJ41" s="12" t="s">
        <v>1782</v>
      </c>
      <c r="AK41" s="13" t="s">
        <v>1783</v>
      </c>
    </row>
    <row r="42" spans="1:37" ht="96" x14ac:dyDescent="0.2">
      <c r="A42" s="12" t="s">
        <v>3422</v>
      </c>
      <c r="B42" s="12" t="s">
        <v>1741</v>
      </c>
      <c r="C42" s="12" t="s">
        <v>1068</v>
      </c>
      <c r="D42" s="12" t="s">
        <v>26</v>
      </c>
      <c r="E42" s="20">
        <v>39070</v>
      </c>
      <c r="F42" s="22">
        <v>41090</v>
      </c>
      <c r="G42" s="12">
        <v>0</v>
      </c>
      <c r="H42" s="12">
        <v>0</v>
      </c>
      <c r="I42" s="12">
        <v>0</v>
      </c>
      <c r="J42" s="12">
        <v>0</v>
      </c>
      <c r="K42" s="12">
        <v>0</v>
      </c>
      <c r="L42" s="12">
        <v>0</v>
      </c>
      <c r="M42" s="12">
        <v>0</v>
      </c>
      <c r="N42" s="12">
        <v>6</v>
      </c>
      <c r="O42" s="12">
        <v>0</v>
      </c>
      <c r="P42" s="12">
        <v>3.5</v>
      </c>
      <c r="Q42" s="12">
        <v>0</v>
      </c>
      <c r="R42" s="12">
        <v>10</v>
      </c>
      <c r="S42" s="12">
        <v>0</v>
      </c>
      <c r="T42" s="12">
        <v>0</v>
      </c>
      <c r="U42" s="12">
        <v>0</v>
      </c>
      <c r="V42" s="12">
        <v>0</v>
      </c>
      <c r="W42" s="12">
        <v>0</v>
      </c>
      <c r="X42" s="12">
        <v>0</v>
      </c>
      <c r="Y42" s="12">
        <v>3.5</v>
      </c>
      <c r="Z42" s="12">
        <v>0</v>
      </c>
      <c r="AA42" s="12">
        <v>0</v>
      </c>
      <c r="AB42" s="12">
        <v>0</v>
      </c>
      <c r="AC42" s="12">
        <v>0</v>
      </c>
      <c r="AD42" s="12">
        <v>0</v>
      </c>
      <c r="AE42" s="12">
        <f t="shared" si="1"/>
        <v>23</v>
      </c>
      <c r="AF42" s="12">
        <v>0</v>
      </c>
      <c r="AG42" s="12">
        <v>1</v>
      </c>
      <c r="AH42" s="12" t="s">
        <v>20</v>
      </c>
      <c r="AI42" s="12" t="s">
        <v>1786</v>
      </c>
      <c r="AJ42" s="12" t="s">
        <v>1784</v>
      </c>
      <c r="AK42" s="13" t="s">
        <v>1785</v>
      </c>
    </row>
    <row r="43" spans="1:37" s="73" customFormat="1" ht="32" x14ac:dyDescent="0.2">
      <c r="A43" s="127" t="s">
        <v>1753</v>
      </c>
      <c r="B43" s="127" t="s">
        <v>1742</v>
      </c>
      <c r="C43" s="127" t="s">
        <v>1068</v>
      </c>
      <c r="D43" s="127" t="s">
        <v>26</v>
      </c>
      <c r="E43" s="130">
        <v>39986</v>
      </c>
      <c r="F43" s="130">
        <v>40847</v>
      </c>
      <c r="G43" s="127">
        <v>0</v>
      </c>
      <c r="H43" s="127">
        <v>0</v>
      </c>
      <c r="I43" s="127">
        <v>0</v>
      </c>
      <c r="J43" s="127">
        <v>0</v>
      </c>
      <c r="K43" s="127">
        <v>0</v>
      </c>
      <c r="L43" s="127">
        <v>0</v>
      </c>
      <c r="M43" s="127">
        <v>0</v>
      </c>
      <c r="N43" s="127">
        <v>0</v>
      </c>
      <c r="O43" s="127">
        <v>0</v>
      </c>
      <c r="P43" s="127">
        <v>0</v>
      </c>
      <c r="Q43" s="127">
        <v>0</v>
      </c>
      <c r="R43" s="127">
        <v>0</v>
      </c>
      <c r="S43" s="127">
        <v>0</v>
      </c>
      <c r="T43" s="127">
        <v>0</v>
      </c>
      <c r="U43" s="127">
        <v>0</v>
      </c>
      <c r="V43" s="127">
        <v>0</v>
      </c>
      <c r="W43" s="127">
        <v>0</v>
      </c>
      <c r="X43" s="127">
        <v>0</v>
      </c>
      <c r="Y43" s="127">
        <v>0.28000000000000003</v>
      </c>
      <c r="Z43" s="127">
        <v>0</v>
      </c>
      <c r="AA43" s="127">
        <v>0</v>
      </c>
      <c r="AB43" s="127">
        <v>0</v>
      </c>
      <c r="AC43" s="127">
        <v>0</v>
      </c>
      <c r="AD43" s="127">
        <v>0</v>
      </c>
      <c r="AE43" s="127">
        <f t="shared" si="1"/>
        <v>0.28000000000000003</v>
      </c>
      <c r="AF43" s="127">
        <v>0</v>
      </c>
      <c r="AG43" s="127">
        <v>1</v>
      </c>
      <c r="AH43" s="127" t="s">
        <v>1787</v>
      </c>
      <c r="AI43" s="133"/>
      <c r="AJ43" s="127" t="s">
        <v>1788</v>
      </c>
      <c r="AK43" s="138" t="s">
        <v>1789</v>
      </c>
    </row>
    <row r="44" spans="1:37" ht="48" x14ac:dyDescent="0.2">
      <c r="A44" s="12" t="s">
        <v>3423</v>
      </c>
      <c r="B44" s="12" t="s">
        <v>1743</v>
      </c>
      <c r="C44" s="12" t="s">
        <v>1068</v>
      </c>
      <c r="D44" s="12" t="s">
        <v>26</v>
      </c>
      <c r="E44" s="20">
        <v>34478</v>
      </c>
      <c r="F44" s="20">
        <v>37164</v>
      </c>
      <c r="G44" s="12">
        <v>0</v>
      </c>
      <c r="H44" s="12">
        <v>0</v>
      </c>
      <c r="I44" s="12">
        <v>0</v>
      </c>
      <c r="J44" s="12">
        <v>0</v>
      </c>
      <c r="K44" s="12">
        <v>0</v>
      </c>
      <c r="L44" s="12">
        <v>0</v>
      </c>
      <c r="M44" s="12">
        <v>0</v>
      </c>
      <c r="N44" s="12">
        <v>0</v>
      </c>
      <c r="O44" s="12">
        <v>0</v>
      </c>
      <c r="P44" s="12">
        <v>0</v>
      </c>
      <c r="Q44" s="12">
        <v>0</v>
      </c>
      <c r="R44" s="12">
        <v>6.7</v>
      </c>
      <c r="S44" s="12">
        <v>0</v>
      </c>
      <c r="T44" s="12">
        <v>0</v>
      </c>
      <c r="U44" s="12">
        <v>0</v>
      </c>
      <c r="V44" s="12">
        <v>0</v>
      </c>
      <c r="W44" s="12">
        <v>0</v>
      </c>
      <c r="X44" s="12">
        <v>0</v>
      </c>
      <c r="Y44" s="12">
        <v>30</v>
      </c>
      <c r="Z44" s="12">
        <v>0</v>
      </c>
      <c r="AA44" s="12">
        <v>0</v>
      </c>
      <c r="AB44" s="12">
        <v>0</v>
      </c>
      <c r="AC44" s="12">
        <v>0</v>
      </c>
      <c r="AD44" s="12">
        <v>0</v>
      </c>
      <c r="AE44" s="12">
        <f t="shared" si="1"/>
        <v>36.700000000000003</v>
      </c>
      <c r="AF44" s="12">
        <v>1</v>
      </c>
      <c r="AG44" s="12">
        <v>0</v>
      </c>
      <c r="AH44" s="12" t="s">
        <v>20</v>
      </c>
      <c r="AI44" s="12" t="s">
        <v>1541</v>
      </c>
      <c r="AJ44" s="12" t="s">
        <v>1791</v>
      </c>
      <c r="AK44" s="25" t="s">
        <v>1790</v>
      </c>
    </row>
    <row r="45" spans="1:37" ht="64" x14ac:dyDescent="0.2">
      <c r="A45" s="12" t="s">
        <v>3424</v>
      </c>
      <c r="B45" s="12" t="s">
        <v>1744</v>
      </c>
      <c r="C45" s="12" t="s">
        <v>1068</v>
      </c>
      <c r="D45" s="12" t="s">
        <v>26</v>
      </c>
      <c r="E45" s="20">
        <v>33591</v>
      </c>
      <c r="F45" s="20">
        <v>34515</v>
      </c>
      <c r="G45" s="12">
        <v>0</v>
      </c>
      <c r="H45" s="12">
        <v>0</v>
      </c>
      <c r="I45" s="12">
        <v>0</v>
      </c>
      <c r="J45" s="12">
        <v>0</v>
      </c>
      <c r="K45" s="12">
        <v>0</v>
      </c>
      <c r="L45" s="12">
        <v>0</v>
      </c>
      <c r="M45" s="12">
        <v>0</v>
      </c>
      <c r="N45" s="12">
        <v>0</v>
      </c>
      <c r="O45" s="12">
        <v>0</v>
      </c>
      <c r="P45" s="12">
        <v>0</v>
      </c>
      <c r="Q45" s="12">
        <v>0</v>
      </c>
      <c r="R45" s="12">
        <v>7.9</v>
      </c>
      <c r="S45" s="12">
        <v>0</v>
      </c>
      <c r="T45" s="12">
        <v>0</v>
      </c>
      <c r="U45" s="12">
        <v>0</v>
      </c>
      <c r="V45" s="12">
        <v>0</v>
      </c>
      <c r="W45" s="12">
        <v>0</v>
      </c>
      <c r="X45" s="12">
        <v>0</v>
      </c>
      <c r="Y45" s="12">
        <v>30</v>
      </c>
      <c r="Z45" s="12">
        <v>0</v>
      </c>
      <c r="AA45" s="12">
        <v>0</v>
      </c>
      <c r="AB45" s="12">
        <v>0</v>
      </c>
      <c r="AC45" s="12">
        <v>0</v>
      </c>
      <c r="AD45" s="12">
        <v>0</v>
      </c>
      <c r="AE45" s="12">
        <f t="shared" si="1"/>
        <v>37.9</v>
      </c>
      <c r="AF45" s="12">
        <v>1</v>
      </c>
      <c r="AG45" s="12">
        <v>1</v>
      </c>
      <c r="AH45" s="12" t="s">
        <v>20</v>
      </c>
      <c r="AI45" s="12" t="s">
        <v>1793</v>
      </c>
      <c r="AJ45" s="12" t="s">
        <v>1792</v>
      </c>
      <c r="AK45" s="13" t="s">
        <v>1794</v>
      </c>
    </row>
    <row r="46" spans="1:37" s="65" customFormat="1" ht="32" x14ac:dyDescent="0.2">
      <c r="A46" s="120" t="s">
        <v>1754</v>
      </c>
      <c r="B46" s="120" t="s">
        <v>1745</v>
      </c>
      <c r="C46" s="120" t="s">
        <v>1068</v>
      </c>
      <c r="D46" s="120" t="s">
        <v>26</v>
      </c>
      <c r="E46" s="121">
        <v>41877</v>
      </c>
      <c r="F46" s="121">
        <v>42369</v>
      </c>
      <c r="G46" s="120">
        <v>0</v>
      </c>
      <c r="H46" s="120">
        <v>0</v>
      </c>
      <c r="I46" s="120">
        <v>0</v>
      </c>
      <c r="J46" s="120">
        <v>0</v>
      </c>
      <c r="K46" s="120">
        <v>0</v>
      </c>
      <c r="L46" s="120">
        <v>0</v>
      </c>
      <c r="M46" s="120">
        <v>0</v>
      </c>
      <c r="N46" s="120">
        <v>0</v>
      </c>
      <c r="O46" s="120">
        <v>0</v>
      </c>
      <c r="P46" s="120">
        <v>0</v>
      </c>
      <c r="Q46" s="120">
        <v>0</v>
      </c>
      <c r="R46" s="120">
        <v>0.35</v>
      </c>
      <c r="S46" s="120">
        <v>0</v>
      </c>
      <c r="T46" s="120">
        <v>0</v>
      </c>
      <c r="U46" s="120">
        <v>0</v>
      </c>
      <c r="V46" s="120">
        <v>0</v>
      </c>
      <c r="W46" s="120">
        <v>0</v>
      </c>
      <c r="X46" s="120">
        <v>0</v>
      </c>
      <c r="Y46" s="120">
        <v>0</v>
      </c>
      <c r="Z46" s="120">
        <v>0</v>
      </c>
      <c r="AA46" s="120">
        <v>0</v>
      </c>
      <c r="AB46" s="120">
        <v>0</v>
      </c>
      <c r="AC46" s="120">
        <v>0</v>
      </c>
      <c r="AD46" s="120">
        <v>0</v>
      </c>
      <c r="AE46" s="120">
        <f t="shared" si="1"/>
        <v>0.35</v>
      </c>
      <c r="AF46" s="120">
        <v>0</v>
      </c>
      <c r="AG46" s="120">
        <v>1</v>
      </c>
      <c r="AH46" s="120" t="s">
        <v>20</v>
      </c>
      <c r="AI46" s="120" t="s">
        <v>1796</v>
      </c>
      <c r="AJ46" s="120" t="s">
        <v>1795</v>
      </c>
      <c r="AK46" s="122" t="s">
        <v>1797</v>
      </c>
    </row>
    <row r="47" spans="1:37" ht="48" x14ac:dyDescent="0.2">
      <c r="A47" s="12" t="s">
        <v>3425</v>
      </c>
      <c r="B47" s="12" t="s">
        <v>1746</v>
      </c>
      <c r="C47" s="12" t="s">
        <v>1068</v>
      </c>
      <c r="D47" s="12" t="s">
        <v>3</v>
      </c>
      <c r="E47" s="20">
        <v>43945</v>
      </c>
      <c r="F47" s="20">
        <v>46022</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41</v>
      </c>
      <c r="Z47" s="12">
        <v>0</v>
      </c>
      <c r="AA47" s="12">
        <v>0</v>
      </c>
      <c r="AB47" s="12">
        <v>0</v>
      </c>
      <c r="AC47" s="12">
        <v>0</v>
      </c>
      <c r="AD47" s="12">
        <v>0</v>
      </c>
      <c r="AE47" s="12">
        <f t="shared" si="1"/>
        <v>41</v>
      </c>
      <c r="AF47" s="12">
        <v>0</v>
      </c>
      <c r="AG47" s="12">
        <v>1</v>
      </c>
      <c r="AH47" s="12" t="s">
        <v>20</v>
      </c>
      <c r="AI47" s="12" t="s">
        <v>1799</v>
      </c>
      <c r="AJ47" s="12" t="s">
        <v>1798</v>
      </c>
      <c r="AK47" s="13" t="s">
        <v>1800</v>
      </c>
    </row>
    <row r="48" spans="1:37" s="73" customFormat="1" ht="32" x14ac:dyDescent="0.2">
      <c r="A48" s="127" t="s">
        <v>1755</v>
      </c>
      <c r="B48" s="127" t="s">
        <v>1747</v>
      </c>
      <c r="C48" s="127" t="s">
        <v>1068</v>
      </c>
      <c r="D48" s="127" t="s">
        <v>26</v>
      </c>
      <c r="E48" s="130">
        <v>39316</v>
      </c>
      <c r="F48" s="130">
        <v>40908</v>
      </c>
      <c r="G48" s="127">
        <v>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127">
        <v>0</v>
      </c>
      <c r="X48" s="127">
        <v>0</v>
      </c>
      <c r="Y48" s="127">
        <v>2.44</v>
      </c>
      <c r="Z48" s="127">
        <v>0</v>
      </c>
      <c r="AA48" s="127">
        <v>0</v>
      </c>
      <c r="AB48" s="127">
        <v>0</v>
      </c>
      <c r="AC48" s="127">
        <v>0</v>
      </c>
      <c r="AD48" s="127">
        <v>0</v>
      </c>
      <c r="AE48" s="127">
        <f t="shared" si="1"/>
        <v>2.44</v>
      </c>
      <c r="AF48" s="127">
        <v>0</v>
      </c>
      <c r="AG48" s="127">
        <v>1</v>
      </c>
      <c r="AH48" s="127" t="s">
        <v>20</v>
      </c>
      <c r="AI48" s="133"/>
      <c r="AJ48" s="127" t="s">
        <v>1801</v>
      </c>
      <c r="AK48" s="138" t="s">
        <v>1802</v>
      </c>
    </row>
    <row r="49" spans="1:37" ht="48" x14ac:dyDescent="0.2">
      <c r="A49" s="12" t="s">
        <v>3426</v>
      </c>
      <c r="B49" s="12" t="s">
        <v>1748</v>
      </c>
      <c r="C49" s="12" t="s">
        <v>1068</v>
      </c>
      <c r="D49" s="12" t="s">
        <v>26</v>
      </c>
      <c r="E49" s="20">
        <v>34270</v>
      </c>
      <c r="F49" s="20">
        <v>35430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20</v>
      </c>
      <c r="Z49" s="12">
        <v>0</v>
      </c>
      <c r="AA49" s="12">
        <v>0</v>
      </c>
      <c r="AB49" s="12">
        <v>0</v>
      </c>
      <c r="AC49" s="12">
        <v>0</v>
      </c>
      <c r="AD49" s="12">
        <v>0</v>
      </c>
      <c r="AE49" s="12">
        <f t="shared" si="1"/>
        <v>20</v>
      </c>
      <c r="AF49" s="12">
        <v>1</v>
      </c>
      <c r="AG49" s="12">
        <v>1</v>
      </c>
      <c r="AH49" s="12" t="s">
        <v>20</v>
      </c>
      <c r="AI49" s="12" t="s">
        <v>1804</v>
      </c>
      <c r="AJ49" s="12" t="s">
        <v>1803</v>
      </c>
      <c r="AK49" s="13" t="s">
        <v>1805</v>
      </c>
    </row>
    <row r="50" spans="1:37" s="73" customFormat="1" ht="64" x14ac:dyDescent="0.2">
      <c r="A50" s="127" t="s">
        <v>3427</v>
      </c>
      <c r="B50" s="127" t="s">
        <v>1749</v>
      </c>
      <c r="C50" s="127" t="s">
        <v>1068</v>
      </c>
      <c r="D50" s="127" t="s">
        <v>26</v>
      </c>
      <c r="E50" s="130">
        <v>40729</v>
      </c>
      <c r="F50" s="130">
        <v>42190</v>
      </c>
      <c r="G50" s="127">
        <v>0</v>
      </c>
      <c r="H50" s="127">
        <v>0</v>
      </c>
      <c r="I50" s="127">
        <v>0</v>
      </c>
      <c r="J50" s="127">
        <v>0</v>
      </c>
      <c r="K50" s="127">
        <v>0</v>
      </c>
      <c r="L50" s="127">
        <v>0</v>
      </c>
      <c r="M50" s="127">
        <v>0</v>
      </c>
      <c r="N50" s="127">
        <v>0</v>
      </c>
      <c r="O50" s="127">
        <v>0</v>
      </c>
      <c r="P50" s="127">
        <v>0</v>
      </c>
      <c r="Q50" s="127">
        <v>0</v>
      </c>
      <c r="R50" s="127">
        <v>0</v>
      </c>
      <c r="S50" s="127">
        <v>0</v>
      </c>
      <c r="T50" s="127">
        <v>2.77</v>
      </c>
      <c r="U50" s="127">
        <v>0</v>
      </c>
      <c r="V50" s="127">
        <v>0</v>
      </c>
      <c r="W50" s="127">
        <v>0</v>
      </c>
      <c r="X50" s="127">
        <v>0</v>
      </c>
      <c r="Y50" s="127">
        <v>0</v>
      </c>
      <c r="Z50" s="127">
        <v>0</v>
      </c>
      <c r="AA50" s="127">
        <v>0</v>
      </c>
      <c r="AB50" s="127">
        <v>0</v>
      </c>
      <c r="AC50" s="127">
        <v>0</v>
      </c>
      <c r="AD50" s="127">
        <v>0</v>
      </c>
      <c r="AE50" s="127">
        <f t="shared" si="1"/>
        <v>2.77</v>
      </c>
      <c r="AF50" s="127">
        <v>1</v>
      </c>
      <c r="AG50" s="127">
        <v>1</v>
      </c>
      <c r="AH50" s="127" t="s">
        <v>1810</v>
      </c>
      <c r="AI50" s="127" t="s">
        <v>1808</v>
      </c>
      <c r="AJ50" s="127" t="s">
        <v>1807</v>
      </c>
      <c r="AK50" s="129" t="s">
        <v>1809</v>
      </c>
    </row>
    <row r="51" spans="1:37" ht="48" x14ac:dyDescent="0.2">
      <c r="A51" s="12" t="s">
        <v>3428</v>
      </c>
      <c r="B51" s="7" t="s">
        <v>1750</v>
      </c>
      <c r="C51" s="12" t="s">
        <v>1068</v>
      </c>
      <c r="D51" s="12" t="s">
        <v>26</v>
      </c>
      <c r="E51" s="22">
        <v>36928</v>
      </c>
      <c r="F51" s="22">
        <v>39172</v>
      </c>
      <c r="G51" s="12">
        <v>0</v>
      </c>
      <c r="H51" s="12">
        <v>0</v>
      </c>
      <c r="I51" s="12">
        <v>0</v>
      </c>
      <c r="J51" s="12">
        <v>0</v>
      </c>
      <c r="K51" s="12">
        <v>0</v>
      </c>
      <c r="L51" s="12">
        <v>0</v>
      </c>
      <c r="M51" s="12">
        <v>0</v>
      </c>
      <c r="N51" s="12">
        <v>0</v>
      </c>
      <c r="O51" s="12">
        <v>0</v>
      </c>
      <c r="P51" s="12">
        <v>0.75</v>
      </c>
      <c r="Q51" s="12">
        <v>0</v>
      </c>
      <c r="R51" s="12">
        <v>0</v>
      </c>
      <c r="S51" s="12">
        <v>0</v>
      </c>
      <c r="T51" s="12">
        <v>0</v>
      </c>
      <c r="U51" s="12">
        <v>0</v>
      </c>
      <c r="V51" s="12">
        <v>0</v>
      </c>
      <c r="W51" s="12">
        <v>0</v>
      </c>
      <c r="X51" s="12">
        <v>0</v>
      </c>
      <c r="Y51" s="12">
        <v>0</v>
      </c>
      <c r="Z51" s="12">
        <v>0</v>
      </c>
      <c r="AA51" s="12">
        <v>0</v>
      </c>
      <c r="AB51" s="12">
        <v>0</v>
      </c>
      <c r="AC51" s="12">
        <v>0</v>
      </c>
      <c r="AD51" s="12">
        <v>0</v>
      </c>
      <c r="AE51" s="12">
        <f t="shared" si="1"/>
        <v>0.75</v>
      </c>
      <c r="AF51" s="12">
        <v>0</v>
      </c>
      <c r="AG51" s="12">
        <v>1</v>
      </c>
      <c r="AH51" s="12" t="s">
        <v>1810</v>
      </c>
      <c r="AI51" s="12" t="s">
        <v>1812</v>
      </c>
      <c r="AJ51" s="12" t="s">
        <v>1811</v>
      </c>
      <c r="AK51" s="13" t="s">
        <v>1813</v>
      </c>
    </row>
    <row r="52" spans="1:37" ht="64" x14ac:dyDescent="0.2">
      <c r="A52" s="12" t="s">
        <v>3429</v>
      </c>
      <c r="B52" s="12" t="s">
        <v>1751</v>
      </c>
      <c r="C52" s="12" t="s">
        <v>1068</v>
      </c>
      <c r="D52" s="12" t="s">
        <v>3</v>
      </c>
      <c r="E52" s="20">
        <v>44706</v>
      </c>
      <c r="F52" s="20">
        <v>46874</v>
      </c>
      <c r="G52" s="12">
        <v>0</v>
      </c>
      <c r="H52" s="12">
        <v>0</v>
      </c>
      <c r="I52" s="12">
        <v>0</v>
      </c>
      <c r="J52" s="12">
        <v>2</v>
      </c>
      <c r="K52" s="12">
        <v>0</v>
      </c>
      <c r="L52" s="12">
        <v>0</v>
      </c>
      <c r="M52" s="12">
        <v>0</v>
      </c>
      <c r="N52" s="12">
        <v>0</v>
      </c>
      <c r="O52" s="12">
        <v>0</v>
      </c>
      <c r="P52" s="12">
        <v>0</v>
      </c>
      <c r="Q52" s="12">
        <v>0</v>
      </c>
      <c r="R52" s="12">
        <v>20</v>
      </c>
      <c r="S52" s="12">
        <v>0</v>
      </c>
      <c r="T52" s="12">
        <v>0</v>
      </c>
      <c r="U52" s="12">
        <v>0</v>
      </c>
      <c r="V52" s="12">
        <v>0</v>
      </c>
      <c r="W52" s="12">
        <v>0</v>
      </c>
      <c r="X52" s="12">
        <v>0</v>
      </c>
      <c r="Y52" s="12">
        <v>110</v>
      </c>
      <c r="Z52" s="12">
        <v>0</v>
      </c>
      <c r="AA52" s="12">
        <v>0</v>
      </c>
      <c r="AB52" s="12">
        <v>0</v>
      </c>
      <c r="AC52" s="12">
        <v>0</v>
      </c>
      <c r="AD52" s="12">
        <v>0</v>
      </c>
      <c r="AE52" s="12">
        <f t="shared" si="1"/>
        <v>132</v>
      </c>
      <c r="AF52" s="12">
        <v>1</v>
      </c>
      <c r="AG52" s="12">
        <v>0</v>
      </c>
      <c r="AH52" s="12" t="s">
        <v>20</v>
      </c>
      <c r="AI52" s="12" t="s">
        <v>1815</v>
      </c>
      <c r="AJ52" s="12" t="s">
        <v>1814</v>
      </c>
      <c r="AK52" s="13" t="s">
        <v>1816</v>
      </c>
    </row>
    <row r="53" spans="1:37" s="65" customFormat="1" ht="64" x14ac:dyDescent="0.2">
      <c r="A53" s="120" t="s">
        <v>1756</v>
      </c>
      <c r="B53" s="120" t="s">
        <v>2303</v>
      </c>
      <c r="C53" s="120" t="s">
        <v>1068</v>
      </c>
      <c r="D53" s="120" t="s">
        <v>26</v>
      </c>
      <c r="E53" s="121">
        <v>41957</v>
      </c>
      <c r="F53" s="121">
        <v>42459</v>
      </c>
      <c r="G53" s="120">
        <v>0.3</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0">
        <v>0</v>
      </c>
      <c r="Y53" s="120">
        <v>0</v>
      </c>
      <c r="Z53" s="120">
        <v>0</v>
      </c>
      <c r="AA53" s="120">
        <v>0</v>
      </c>
      <c r="AB53" s="120">
        <v>0</v>
      </c>
      <c r="AC53" s="120">
        <v>0</v>
      </c>
      <c r="AD53" s="120">
        <v>0</v>
      </c>
      <c r="AE53" s="120">
        <f t="shared" si="1"/>
        <v>0.3</v>
      </c>
      <c r="AF53" s="120">
        <v>0</v>
      </c>
      <c r="AG53" s="120">
        <v>1</v>
      </c>
      <c r="AH53" s="120" t="s">
        <v>372</v>
      </c>
      <c r="AI53" s="120" t="s">
        <v>2305</v>
      </c>
      <c r="AJ53" s="120" t="s">
        <v>2304</v>
      </c>
      <c r="AK53" s="122" t="s">
        <v>2306</v>
      </c>
    </row>
    <row r="54" spans="1:37" ht="128" x14ac:dyDescent="0.2">
      <c r="A54" s="12" t="s">
        <v>3430</v>
      </c>
      <c r="B54" s="12" t="s">
        <v>2307</v>
      </c>
      <c r="C54" s="12" t="s">
        <v>1068</v>
      </c>
      <c r="D54" s="12" t="s">
        <v>26</v>
      </c>
      <c r="E54" s="22">
        <v>41771</v>
      </c>
      <c r="F54" s="22">
        <v>43496</v>
      </c>
      <c r="G54" s="12">
        <v>2</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f t="shared" si="1"/>
        <v>2</v>
      </c>
      <c r="AF54" s="12">
        <v>0</v>
      </c>
      <c r="AG54" s="12">
        <v>1</v>
      </c>
      <c r="AH54" s="12" t="s">
        <v>372</v>
      </c>
      <c r="AI54" s="12" t="s">
        <v>2309</v>
      </c>
      <c r="AJ54" s="12" t="s">
        <v>2308</v>
      </c>
      <c r="AK54" s="13" t="s">
        <v>2310</v>
      </c>
    </row>
    <row r="55" spans="1:37" ht="96" x14ac:dyDescent="0.2">
      <c r="A55" s="12" t="s">
        <v>3431</v>
      </c>
      <c r="B55" s="12" t="s">
        <v>2311</v>
      </c>
      <c r="C55" s="12" t="s">
        <v>1068</v>
      </c>
      <c r="D55" s="12" t="s">
        <v>26</v>
      </c>
      <c r="E55" s="22">
        <v>40766</v>
      </c>
      <c r="F55" s="22">
        <v>42089</v>
      </c>
      <c r="G55" s="12">
        <v>0</v>
      </c>
      <c r="H55" s="12">
        <v>0</v>
      </c>
      <c r="I55" s="12">
        <v>0</v>
      </c>
      <c r="J55" s="12">
        <v>0.3</v>
      </c>
      <c r="K55" s="12">
        <v>0</v>
      </c>
      <c r="L55" s="12">
        <v>0</v>
      </c>
      <c r="M55" s="12">
        <v>0</v>
      </c>
      <c r="N55" s="12">
        <v>0</v>
      </c>
      <c r="O55" s="12">
        <v>0</v>
      </c>
      <c r="P55" s="12">
        <v>0</v>
      </c>
      <c r="Q55" s="12">
        <v>0</v>
      </c>
      <c r="R55" s="12">
        <v>0</v>
      </c>
      <c r="S55" s="12">
        <v>2</v>
      </c>
      <c r="T55" s="12">
        <v>0</v>
      </c>
      <c r="U55" s="12">
        <v>0</v>
      </c>
      <c r="V55" s="12">
        <v>0</v>
      </c>
      <c r="W55" s="12">
        <v>0</v>
      </c>
      <c r="X55" s="12">
        <v>0</v>
      </c>
      <c r="Y55" s="12">
        <v>0</v>
      </c>
      <c r="Z55" s="12">
        <v>0</v>
      </c>
      <c r="AA55" s="12">
        <v>0</v>
      </c>
      <c r="AB55" s="12">
        <v>0</v>
      </c>
      <c r="AC55" s="12">
        <v>0</v>
      </c>
      <c r="AD55" s="12">
        <v>0</v>
      </c>
      <c r="AE55" s="12">
        <f t="shared" si="1"/>
        <v>2.2999999999999998</v>
      </c>
      <c r="AF55" s="12">
        <v>1</v>
      </c>
      <c r="AG55" s="12">
        <v>0</v>
      </c>
      <c r="AH55" s="12" t="s">
        <v>372</v>
      </c>
      <c r="AI55" s="12" t="s">
        <v>1541</v>
      </c>
      <c r="AJ55" s="12" t="s">
        <v>2318</v>
      </c>
      <c r="AK55" s="13" t="s">
        <v>2319</v>
      </c>
    </row>
    <row r="56" spans="1:37" ht="80" x14ac:dyDescent="0.2">
      <c r="A56" s="12" t="s">
        <v>3432</v>
      </c>
      <c r="B56" s="12" t="s">
        <v>2312</v>
      </c>
      <c r="C56" s="12" t="s">
        <v>1068</v>
      </c>
      <c r="D56" s="12" t="s">
        <v>26</v>
      </c>
      <c r="E56" s="22">
        <v>40267</v>
      </c>
      <c r="F56" s="22">
        <v>42093</v>
      </c>
      <c r="G56" s="12">
        <v>24</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2">
        <f t="shared" si="1"/>
        <v>24</v>
      </c>
      <c r="AF56" s="12">
        <v>1</v>
      </c>
      <c r="AG56" s="12">
        <v>0</v>
      </c>
      <c r="AH56" s="12" t="s">
        <v>729</v>
      </c>
      <c r="AI56" s="12" t="s">
        <v>1541</v>
      </c>
      <c r="AJ56" s="8" t="s">
        <v>2320</v>
      </c>
      <c r="AK56" s="13" t="s">
        <v>2321</v>
      </c>
    </row>
    <row r="57" spans="1:37" ht="48" x14ac:dyDescent="0.2">
      <c r="A57" s="12" t="s">
        <v>3433</v>
      </c>
      <c r="B57" s="12" t="s">
        <v>2313</v>
      </c>
      <c r="C57" s="12" t="s">
        <v>1068</v>
      </c>
      <c r="D57" s="12" t="s">
        <v>26</v>
      </c>
      <c r="E57" s="22">
        <v>41221</v>
      </c>
      <c r="F57" s="22">
        <v>43000</v>
      </c>
      <c r="G57" s="12">
        <v>0</v>
      </c>
      <c r="H57" s="12">
        <v>0</v>
      </c>
      <c r="I57" s="12">
        <v>0</v>
      </c>
      <c r="J57" s="12">
        <v>0</v>
      </c>
      <c r="K57" s="12">
        <v>0</v>
      </c>
      <c r="L57" s="12">
        <v>0</v>
      </c>
      <c r="M57" s="12">
        <v>0</v>
      </c>
      <c r="N57" s="12">
        <v>0</v>
      </c>
      <c r="O57" s="12">
        <v>0</v>
      </c>
      <c r="P57" s="12">
        <v>0</v>
      </c>
      <c r="Q57" s="12">
        <v>0</v>
      </c>
      <c r="R57" s="12">
        <v>0</v>
      </c>
      <c r="S57" s="12">
        <v>1</v>
      </c>
      <c r="T57" s="12">
        <v>0</v>
      </c>
      <c r="U57" s="12">
        <v>0</v>
      </c>
      <c r="V57" s="12">
        <v>0</v>
      </c>
      <c r="W57" s="12">
        <v>0</v>
      </c>
      <c r="X57" s="12">
        <v>0</v>
      </c>
      <c r="Y57" s="12">
        <v>0</v>
      </c>
      <c r="Z57" s="12">
        <v>0</v>
      </c>
      <c r="AA57" s="12">
        <v>0</v>
      </c>
      <c r="AB57" s="12">
        <v>0</v>
      </c>
      <c r="AC57" s="12">
        <v>0</v>
      </c>
      <c r="AD57" s="12">
        <v>0</v>
      </c>
      <c r="AE57" s="12">
        <f t="shared" si="1"/>
        <v>1</v>
      </c>
      <c r="AF57" s="12">
        <v>1</v>
      </c>
      <c r="AG57" s="12">
        <v>0</v>
      </c>
      <c r="AH57" s="12" t="s">
        <v>372</v>
      </c>
      <c r="AI57" s="12" t="s">
        <v>2313</v>
      </c>
      <c r="AJ57" s="12" t="s">
        <v>2313</v>
      </c>
      <c r="AK57" s="13" t="s">
        <v>2322</v>
      </c>
    </row>
    <row r="58" spans="1:37" ht="80" x14ac:dyDescent="0.2">
      <c r="A58" s="12" t="s">
        <v>3434</v>
      </c>
      <c r="B58" s="12" t="s">
        <v>2314</v>
      </c>
      <c r="C58" s="12" t="s">
        <v>1068</v>
      </c>
      <c r="D58" s="12" t="s">
        <v>26</v>
      </c>
      <c r="E58" s="22">
        <v>39070</v>
      </c>
      <c r="F58" s="22">
        <v>42356</v>
      </c>
      <c r="G58" s="12">
        <v>35.229999999999997</v>
      </c>
      <c r="H58" s="12">
        <v>0</v>
      </c>
      <c r="I58" s="12">
        <v>0</v>
      </c>
      <c r="J58" s="12">
        <v>9</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f t="shared" si="1"/>
        <v>44.23</v>
      </c>
      <c r="AF58" s="12">
        <v>1</v>
      </c>
      <c r="AG58" s="12">
        <v>0</v>
      </c>
      <c r="AH58" s="12" t="s">
        <v>20</v>
      </c>
      <c r="AI58" s="12" t="s">
        <v>2324</v>
      </c>
      <c r="AJ58" s="8" t="s">
        <v>2323</v>
      </c>
      <c r="AK58" s="13" t="s">
        <v>2325</v>
      </c>
    </row>
    <row r="59" spans="1:37" ht="48" x14ac:dyDescent="0.2">
      <c r="A59" s="12" t="s">
        <v>3435</v>
      </c>
      <c r="B59" s="12" t="s">
        <v>2315</v>
      </c>
      <c r="C59" s="12" t="s">
        <v>1068</v>
      </c>
      <c r="D59" s="12" t="s">
        <v>26</v>
      </c>
      <c r="E59" s="22">
        <v>41051</v>
      </c>
      <c r="F59" s="22">
        <v>43090</v>
      </c>
      <c r="G59" s="12">
        <v>0</v>
      </c>
      <c r="H59" s="12">
        <v>0</v>
      </c>
      <c r="I59" s="12">
        <v>0</v>
      </c>
      <c r="J59" s="12">
        <v>0</v>
      </c>
      <c r="K59" s="12">
        <v>0</v>
      </c>
      <c r="L59" s="12">
        <v>0</v>
      </c>
      <c r="M59" s="12">
        <v>0</v>
      </c>
      <c r="N59" s="12">
        <v>0</v>
      </c>
      <c r="O59" s="12">
        <v>0</v>
      </c>
      <c r="P59" s="12">
        <v>0</v>
      </c>
      <c r="Q59" s="12">
        <v>0</v>
      </c>
      <c r="R59" s="12">
        <v>0</v>
      </c>
      <c r="S59" s="12">
        <v>0.9</v>
      </c>
      <c r="T59" s="12">
        <v>0</v>
      </c>
      <c r="U59" s="12">
        <v>0</v>
      </c>
      <c r="V59" s="12">
        <v>0</v>
      </c>
      <c r="W59" s="12">
        <v>0</v>
      </c>
      <c r="X59" s="12">
        <v>0</v>
      </c>
      <c r="Y59" s="12">
        <v>0</v>
      </c>
      <c r="Z59" s="12">
        <v>0</v>
      </c>
      <c r="AA59" s="12">
        <v>0</v>
      </c>
      <c r="AB59" s="12">
        <v>0</v>
      </c>
      <c r="AC59" s="12">
        <v>0</v>
      </c>
      <c r="AD59" s="12">
        <v>0</v>
      </c>
      <c r="AE59" s="12">
        <f t="shared" si="1"/>
        <v>0.9</v>
      </c>
      <c r="AF59" s="12">
        <v>1</v>
      </c>
      <c r="AG59" s="12">
        <v>0</v>
      </c>
      <c r="AH59" s="12" t="s">
        <v>372</v>
      </c>
      <c r="AI59" s="12" t="s">
        <v>2327</v>
      </c>
      <c r="AJ59" s="12" t="s">
        <v>2326</v>
      </c>
      <c r="AK59" s="13" t="s">
        <v>2328</v>
      </c>
    </row>
    <row r="60" spans="1:37" ht="64" x14ac:dyDescent="0.2">
      <c r="A60" s="12" t="s">
        <v>3437</v>
      </c>
      <c r="B60" s="12" t="s">
        <v>2316</v>
      </c>
      <c r="C60" s="12" t="s">
        <v>1068</v>
      </c>
      <c r="D60" s="12" t="s">
        <v>26</v>
      </c>
      <c r="E60" s="22">
        <v>40065</v>
      </c>
      <c r="F60" s="22">
        <v>41613</v>
      </c>
      <c r="G60" s="12">
        <v>0</v>
      </c>
      <c r="H60" s="12">
        <v>0</v>
      </c>
      <c r="I60" s="12">
        <v>0</v>
      </c>
      <c r="J60" s="12">
        <v>0.2</v>
      </c>
      <c r="K60" s="12">
        <v>0</v>
      </c>
      <c r="L60" s="12">
        <v>0</v>
      </c>
      <c r="M60" s="12">
        <v>0</v>
      </c>
      <c r="N60" s="12">
        <v>0</v>
      </c>
      <c r="O60" s="12">
        <v>0</v>
      </c>
      <c r="P60" s="12">
        <v>0</v>
      </c>
      <c r="Q60" s="12">
        <v>0</v>
      </c>
      <c r="R60" s="12">
        <v>0</v>
      </c>
      <c r="S60" s="12">
        <v>2.4</v>
      </c>
      <c r="T60" s="12">
        <v>0</v>
      </c>
      <c r="U60" s="12">
        <v>0</v>
      </c>
      <c r="V60" s="12">
        <v>0</v>
      </c>
      <c r="W60" s="12">
        <v>0</v>
      </c>
      <c r="X60" s="12">
        <v>0</v>
      </c>
      <c r="Y60" s="12">
        <v>0</v>
      </c>
      <c r="Z60" s="12">
        <v>0</v>
      </c>
      <c r="AA60" s="12">
        <v>0</v>
      </c>
      <c r="AB60" s="12">
        <v>0</v>
      </c>
      <c r="AC60" s="12">
        <v>0</v>
      </c>
      <c r="AD60" s="12">
        <v>0</v>
      </c>
      <c r="AE60" s="12">
        <f t="shared" si="1"/>
        <v>2.6</v>
      </c>
      <c r="AF60" s="12">
        <v>0</v>
      </c>
      <c r="AG60" s="12">
        <v>1</v>
      </c>
      <c r="AH60" s="12" t="s">
        <v>209</v>
      </c>
      <c r="AI60" s="12" t="s">
        <v>2329</v>
      </c>
      <c r="AJ60" s="8" t="s">
        <v>3436</v>
      </c>
      <c r="AK60" s="13" t="s">
        <v>2330</v>
      </c>
    </row>
    <row r="61" spans="1:37" ht="80" x14ac:dyDescent="0.2">
      <c r="A61" s="12" t="s">
        <v>3438</v>
      </c>
      <c r="B61" s="12" t="s">
        <v>2317</v>
      </c>
      <c r="C61" s="12" t="s">
        <v>1068</v>
      </c>
      <c r="D61" s="12" t="s">
        <v>26</v>
      </c>
      <c r="E61" s="22">
        <v>39714</v>
      </c>
      <c r="F61" s="22">
        <v>41348</v>
      </c>
      <c r="G61" s="12">
        <v>0</v>
      </c>
      <c r="H61" s="12">
        <v>0</v>
      </c>
      <c r="I61" s="12">
        <v>0</v>
      </c>
      <c r="J61" s="12">
        <v>0</v>
      </c>
      <c r="K61" s="12">
        <v>0</v>
      </c>
      <c r="L61" s="12">
        <v>0</v>
      </c>
      <c r="M61" s="12">
        <v>0</v>
      </c>
      <c r="N61" s="12">
        <v>0</v>
      </c>
      <c r="O61" s="12">
        <v>0</v>
      </c>
      <c r="P61" s="12">
        <v>0</v>
      </c>
      <c r="Q61" s="12">
        <v>0</v>
      </c>
      <c r="R61" s="12">
        <v>0</v>
      </c>
      <c r="S61" s="12">
        <v>2</v>
      </c>
      <c r="T61" s="12">
        <v>0</v>
      </c>
      <c r="U61" s="12">
        <v>0</v>
      </c>
      <c r="V61" s="12">
        <v>0</v>
      </c>
      <c r="W61" s="12">
        <v>0</v>
      </c>
      <c r="X61" s="12">
        <v>0</v>
      </c>
      <c r="Y61" s="12">
        <v>0</v>
      </c>
      <c r="Z61" s="12">
        <v>0</v>
      </c>
      <c r="AA61" s="12">
        <v>0</v>
      </c>
      <c r="AB61" s="12">
        <v>0</v>
      </c>
      <c r="AC61" s="12">
        <v>0</v>
      </c>
      <c r="AD61" s="12">
        <v>0</v>
      </c>
      <c r="AE61" s="12">
        <f t="shared" si="1"/>
        <v>2</v>
      </c>
      <c r="AF61" s="12">
        <v>0</v>
      </c>
      <c r="AG61" s="12">
        <v>1</v>
      </c>
      <c r="AH61" s="12" t="s">
        <v>209</v>
      </c>
      <c r="AI61" s="12" t="s">
        <v>2331</v>
      </c>
      <c r="AJ61" s="12" t="s">
        <v>2333</v>
      </c>
      <c r="AK61" s="13" t="s">
        <v>2332</v>
      </c>
    </row>
    <row r="62" spans="1:37" ht="64" x14ac:dyDescent="0.2">
      <c r="A62" s="12" t="s">
        <v>3439</v>
      </c>
      <c r="B62" s="12" t="s">
        <v>2334</v>
      </c>
      <c r="C62" s="12" t="s">
        <v>1068</v>
      </c>
      <c r="D62" s="12" t="s">
        <v>26</v>
      </c>
      <c r="E62" s="22">
        <v>39639</v>
      </c>
      <c r="F62" s="22">
        <v>41821</v>
      </c>
      <c r="G62" s="12">
        <v>0</v>
      </c>
      <c r="H62" s="12">
        <v>0</v>
      </c>
      <c r="I62" s="12">
        <v>0</v>
      </c>
      <c r="J62" s="12">
        <v>0.2</v>
      </c>
      <c r="K62" s="12">
        <v>0</v>
      </c>
      <c r="L62" s="12">
        <v>0</v>
      </c>
      <c r="M62" s="12">
        <v>0</v>
      </c>
      <c r="N62" s="12">
        <v>0</v>
      </c>
      <c r="O62" s="12">
        <v>0</v>
      </c>
      <c r="P62" s="12">
        <v>0</v>
      </c>
      <c r="Q62" s="12">
        <v>0</v>
      </c>
      <c r="R62" s="12">
        <v>0</v>
      </c>
      <c r="S62" s="12">
        <v>2</v>
      </c>
      <c r="T62" s="12">
        <v>0</v>
      </c>
      <c r="U62" s="12">
        <v>0</v>
      </c>
      <c r="V62" s="12">
        <v>0</v>
      </c>
      <c r="W62" s="12">
        <v>0</v>
      </c>
      <c r="X62" s="12">
        <v>0</v>
      </c>
      <c r="Y62" s="12">
        <v>0</v>
      </c>
      <c r="Z62" s="12">
        <v>0</v>
      </c>
      <c r="AA62" s="12">
        <v>0</v>
      </c>
      <c r="AB62" s="12">
        <v>0</v>
      </c>
      <c r="AC62" s="12">
        <v>0</v>
      </c>
      <c r="AD62" s="12">
        <v>0</v>
      </c>
      <c r="AE62" s="12">
        <f t="shared" si="1"/>
        <v>2.2000000000000002</v>
      </c>
      <c r="AF62" s="12">
        <v>1</v>
      </c>
      <c r="AG62" s="12">
        <v>0</v>
      </c>
      <c r="AH62" s="12" t="s">
        <v>209</v>
      </c>
      <c r="AI62" s="12" t="s">
        <v>1541</v>
      </c>
      <c r="AJ62" s="8" t="s">
        <v>2335</v>
      </c>
      <c r="AK62" s="13" t="s">
        <v>2336</v>
      </c>
    </row>
    <row r="63" spans="1:37" ht="48" x14ac:dyDescent="0.2">
      <c r="A63" s="12" t="s">
        <v>3440</v>
      </c>
      <c r="B63" s="12" t="s">
        <v>2337</v>
      </c>
      <c r="C63" s="12" t="s">
        <v>1068</v>
      </c>
      <c r="D63" s="12" t="s">
        <v>26</v>
      </c>
      <c r="E63" s="22">
        <v>39748</v>
      </c>
      <c r="F63" s="22">
        <v>41773</v>
      </c>
      <c r="G63" s="12">
        <v>1.625</v>
      </c>
      <c r="H63" s="12">
        <v>0</v>
      </c>
      <c r="I63" s="12">
        <v>0</v>
      </c>
      <c r="J63" s="12">
        <v>0.2</v>
      </c>
      <c r="K63" s="12">
        <v>0</v>
      </c>
      <c r="L63" s="12">
        <v>0</v>
      </c>
      <c r="M63" s="12">
        <v>0</v>
      </c>
      <c r="N63" s="12">
        <v>0</v>
      </c>
      <c r="O63" s="12">
        <v>0</v>
      </c>
      <c r="P63" s="12">
        <v>0</v>
      </c>
      <c r="Q63" s="12">
        <v>0</v>
      </c>
      <c r="R63" s="12">
        <v>0</v>
      </c>
      <c r="S63" s="12">
        <v>0</v>
      </c>
      <c r="T63" s="12">
        <v>0</v>
      </c>
      <c r="U63" s="12">
        <v>0</v>
      </c>
      <c r="V63" s="12">
        <v>0</v>
      </c>
      <c r="W63" s="12">
        <v>0</v>
      </c>
      <c r="X63" s="12">
        <v>0</v>
      </c>
      <c r="Y63" s="12">
        <v>0</v>
      </c>
      <c r="Z63" s="12">
        <v>0</v>
      </c>
      <c r="AA63" s="12">
        <v>0</v>
      </c>
      <c r="AB63" s="12">
        <v>0</v>
      </c>
      <c r="AC63" s="12">
        <v>0</v>
      </c>
      <c r="AD63" s="12">
        <v>0</v>
      </c>
      <c r="AE63" s="12">
        <f t="shared" si="1"/>
        <v>1.825</v>
      </c>
      <c r="AF63" s="12">
        <v>1</v>
      </c>
      <c r="AG63" s="12">
        <v>0</v>
      </c>
      <c r="AH63" s="12" t="s">
        <v>372</v>
      </c>
      <c r="AI63" s="12" t="s">
        <v>1541</v>
      </c>
      <c r="AJ63" s="12" t="s">
        <v>2344</v>
      </c>
      <c r="AK63" s="13" t="s">
        <v>2345</v>
      </c>
    </row>
    <row r="64" spans="1:37" s="65" customFormat="1" ht="96" x14ac:dyDescent="0.2">
      <c r="A64" s="120" t="s">
        <v>2342</v>
      </c>
      <c r="B64" s="120" t="s">
        <v>2338</v>
      </c>
      <c r="C64" s="120" t="s">
        <v>1068</v>
      </c>
      <c r="D64" s="120" t="s">
        <v>26</v>
      </c>
      <c r="E64" s="132">
        <v>40470</v>
      </c>
      <c r="F64" s="132">
        <v>41900</v>
      </c>
      <c r="G64" s="120">
        <v>0</v>
      </c>
      <c r="H64" s="120">
        <v>0</v>
      </c>
      <c r="I64" s="120">
        <v>0</v>
      </c>
      <c r="J64" s="120">
        <v>0.2</v>
      </c>
      <c r="K64" s="120">
        <v>0</v>
      </c>
      <c r="L64" s="120">
        <v>0</v>
      </c>
      <c r="M64" s="120">
        <v>0</v>
      </c>
      <c r="N64" s="120">
        <v>0</v>
      </c>
      <c r="O64" s="120">
        <v>0</v>
      </c>
      <c r="P64" s="120">
        <v>0</v>
      </c>
      <c r="Q64" s="120">
        <v>0</v>
      </c>
      <c r="R64" s="120">
        <v>0</v>
      </c>
      <c r="S64" s="120">
        <v>1</v>
      </c>
      <c r="T64" s="120">
        <v>0</v>
      </c>
      <c r="U64" s="120">
        <v>0</v>
      </c>
      <c r="V64" s="120">
        <v>0</v>
      </c>
      <c r="W64" s="120">
        <v>0</v>
      </c>
      <c r="X64" s="120">
        <v>0</v>
      </c>
      <c r="Y64" s="120">
        <v>0</v>
      </c>
      <c r="Z64" s="120">
        <v>0</v>
      </c>
      <c r="AA64" s="120">
        <v>0</v>
      </c>
      <c r="AB64" s="120">
        <v>0</v>
      </c>
      <c r="AC64" s="120">
        <v>0</v>
      </c>
      <c r="AD64" s="120">
        <v>0</v>
      </c>
      <c r="AE64" s="120">
        <f t="shared" si="1"/>
        <v>1.2</v>
      </c>
      <c r="AF64" s="120">
        <v>0</v>
      </c>
      <c r="AG64" s="120">
        <v>1</v>
      </c>
      <c r="AH64" s="120" t="s">
        <v>372</v>
      </c>
      <c r="AI64" s="120" t="s">
        <v>2348</v>
      </c>
      <c r="AJ64" s="136" t="s">
        <v>2346</v>
      </c>
      <c r="AK64" s="139" t="s">
        <v>2347</v>
      </c>
    </row>
    <row r="65" spans="1:37" ht="48" x14ac:dyDescent="0.2">
      <c r="A65" s="12" t="s">
        <v>3441</v>
      </c>
      <c r="B65" s="12" t="s">
        <v>2341</v>
      </c>
      <c r="C65" s="12" t="s">
        <v>1068</v>
      </c>
      <c r="D65" s="12" t="s">
        <v>26</v>
      </c>
      <c r="E65" s="22">
        <v>40899</v>
      </c>
      <c r="F65" s="22">
        <v>43875</v>
      </c>
      <c r="G65" s="12">
        <v>45</v>
      </c>
      <c r="H65" s="12">
        <v>0</v>
      </c>
      <c r="I65" s="12">
        <v>0</v>
      </c>
      <c r="J65" s="12">
        <v>27.09</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f t="shared" si="1"/>
        <v>72.09</v>
      </c>
      <c r="AF65" s="12">
        <v>1</v>
      </c>
      <c r="AG65" s="12">
        <v>0</v>
      </c>
      <c r="AH65" s="12" t="s">
        <v>20</v>
      </c>
      <c r="AI65" s="12" t="s">
        <v>1541</v>
      </c>
      <c r="AJ65" s="12" t="s">
        <v>2349</v>
      </c>
      <c r="AK65" s="13" t="s">
        <v>2350</v>
      </c>
    </row>
    <row r="66" spans="1:37" s="73" customFormat="1" ht="64" x14ac:dyDescent="0.2">
      <c r="A66" s="127" t="s">
        <v>2343</v>
      </c>
      <c r="B66" s="127" t="s">
        <v>2351</v>
      </c>
      <c r="C66" s="127" t="s">
        <v>1068</v>
      </c>
      <c r="D66" s="127" t="s">
        <v>26</v>
      </c>
      <c r="E66" s="137">
        <v>41977</v>
      </c>
      <c r="F66" s="137">
        <v>42735</v>
      </c>
      <c r="G66" s="127">
        <v>0.35</v>
      </c>
      <c r="H66" s="127">
        <v>0</v>
      </c>
      <c r="I66" s="127">
        <v>0</v>
      </c>
      <c r="J66" s="127">
        <v>0</v>
      </c>
      <c r="K66" s="127">
        <v>0</v>
      </c>
      <c r="L66" s="127">
        <v>0</v>
      </c>
      <c r="M66" s="127">
        <v>0</v>
      </c>
      <c r="N66" s="127">
        <v>0</v>
      </c>
      <c r="O66" s="127">
        <v>0</v>
      </c>
      <c r="P66" s="127">
        <v>0</v>
      </c>
      <c r="Q66" s="127">
        <v>0</v>
      </c>
      <c r="R66" s="127">
        <v>0</v>
      </c>
      <c r="S66" s="127">
        <v>0</v>
      </c>
      <c r="T66" s="127">
        <v>0</v>
      </c>
      <c r="U66" s="127">
        <v>0</v>
      </c>
      <c r="V66" s="127">
        <v>0</v>
      </c>
      <c r="W66" s="127">
        <v>0</v>
      </c>
      <c r="X66" s="127">
        <v>0</v>
      </c>
      <c r="Y66" s="127">
        <v>0</v>
      </c>
      <c r="Z66" s="127">
        <v>0</v>
      </c>
      <c r="AA66" s="127">
        <v>0</v>
      </c>
      <c r="AB66" s="127">
        <v>0</v>
      </c>
      <c r="AC66" s="127">
        <v>0</v>
      </c>
      <c r="AD66" s="127">
        <v>0</v>
      </c>
      <c r="AE66" s="127">
        <f t="shared" si="1"/>
        <v>0.35</v>
      </c>
      <c r="AF66" s="127">
        <v>0</v>
      </c>
      <c r="AG66" s="127">
        <v>1</v>
      </c>
      <c r="AH66" s="127" t="s">
        <v>372</v>
      </c>
      <c r="AI66" s="127" t="s">
        <v>2353</v>
      </c>
      <c r="AJ66" s="134" t="s">
        <v>2352</v>
      </c>
      <c r="AK66" s="129" t="s">
        <v>2354</v>
      </c>
    </row>
    <row r="67" spans="1:37" s="65" customFormat="1" ht="48" x14ac:dyDescent="0.2">
      <c r="A67" s="120" t="s">
        <v>2406</v>
      </c>
      <c r="B67" s="120" t="s">
        <v>2355</v>
      </c>
      <c r="C67" s="120" t="s">
        <v>1068</v>
      </c>
      <c r="D67" s="120" t="s">
        <v>26</v>
      </c>
      <c r="E67" s="132">
        <v>41738</v>
      </c>
      <c r="F67" s="132">
        <v>43467</v>
      </c>
      <c r="G67" s="120">
        <v>2.0499999999999998</v>
      </c>
      <c r="H67" s="120">
        <v>0</v>
      </c>
      <c r="I67" s="120">
        <v>0</v>
      </c>
      <c r="J67" s="120">
        <v>0.05</v>
      </c>
      <c r="K67" s="120">
        <v>0</v>
      </c>
      <c r="L67" s="120">
        <v>0</v>
      </c>
      <c r="M67" s="120">
        <v>0</v>
      </c>
      <c r="N67" s="120">
        <v>0</v>
      </c>
      <c r="O67" s="120">
        <v>0</v>
      </c>
      <c r="P67" s="120">
        <v>0</v>
      </c>
      <c r="Q67" s="120">
        <v>0</v>
      </c>
      <c r="R67" s="120">
        <v>0</v>
      </c>
      <c r="S67" s="120">
        <v>0</v>
      </c>
      <c r="T67" s="120">
        <v>0</v>
      </c>
      <c r="U67" s="120">
        <v>0</v>
      </c>
      <c r="V67" s="120">
        <v>0</v>
      </c>
      <c r="W67" s="120">
        <v>0</v>
      </c>
      <c r="X67" s="120">
        <v>0</v>
      </c>
      <c r="Y67" s="120">
        <v>0</v>
      </c>
      <c r="Z67" s="120">
        <v>0</v>
      </c>
      <c r="AA67" s="120">
        <v>0</v>
      </c>
      <c r="AB67" s="120">
        <v>0</v>
      </c>
      <c r="AC67" s="120">
        <v>0</v>
      </c>
      <c r="AD67" s="120">
        <v>0</v>
      </c>
      <c r="AE67" s="120">
        <f t="shared" si="1"/>
        <v>2.0999999999999996</v>
      </c>
      <c r="AF67" s="120">
        <v>0</v>
      </c>
      <c r="AG67" s="120">
        <v>1</v>
      </c>
      <c r="AH67" s="120" t="s">
        <v>372</v>
      </c>
      <c r="AI67" s="120" t="s">
        <v>2357</v>
      </c>
      <c r="AJ67" s="120" t="s">
        <v>2356</v>
      </c>
      <c r="AK67" s="122" t="s">
        <v>2358</v>
      </c>
    </row>
    <row r="68" spans="1:37" ht="64" x14ac:dyDescent="0.2">
      <c r="A68" s="12" t="s">
        <v>3442</v>
      </c>
      <c r="B68" s="12" t="s">
        <v>2359</v>
      </c>
      <c r="C68" s="12" t="s">
        <v>1068</v>
      </c>
      <c r="D68" s="12" t="s">
        <v>26</v>
      </c>
      <c r="E68" s="22">
        <v>43333</v>
      </c>
      <c r="F68" s="22">
        <v>44194</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0.5</v>
      </c>
      <c r="Y68" s="12">
        <v>0</v>
      </c>
      <c r="Z68" s="12">
        <v>0</v>
      </c>
      <c r="AA68" s="12">
        <v>0</v>
      </c>
      <c r="AB68" s="12">
        <v>0</v>
      </c>
      <c r="AC68" s="12">
        <v>0</v>
      </c>
      <c r="AD68" s="12">
        <v>0</v>
      </c>
      <c r="AE68" s="12">
        <f t="shared" si="1"/>
        <v>0.5</v>
      </c>
      <c r="AF68" s="12">
        <v>0</v>
      </c>
      <c r="AG68" s="12">
        <v>1</v>
      </c>
      <c r="AH68" s="12" t="s">
        <v>372</v>
      </c>
      <c r="AI68" s="12" t="s">
        <v>2362</v>
      </c>
      <c r="AJ68" s="8" t="s">
        <v>2360</v>
      </c>
      <c r="AK68" s="25" t="s">
        <v>2361</v>
      </c>
    </row>
    <row r="69" spans="1:37" s="73" customFormat="1" ht="64" x14ac:dyDescent="0.2">
      <c r="A69" s="127" t="s">
        <v>2407</v>
      </c>
      <c r="B69" s="127" t="s">
        <v>2363</v>
      </c>
      <c r="C69" s="127" t="s">
        <v>1068</v>
      </c>
      <c r="D69" s="127" t="s">
        <v>2249</v>
      </c>
      <c r="E69" s="133"/>
      <c r="F69" s="133"/>
      <c r="G69" s="127">
        <v>0</v>
      </c>
      <c r="H69" s="127">
        <v>0</v>
      </c>
      <c r="I69" s="127">
        <v>0</v>
      </c>
      <c r="J69" s="127">
        <v>0</v>
      </c>
      <c r="K69" s="127">
        <v>0</v>
      </c>
      <c r="L69" s="127">
        <v>0</v>
      </c>
      <c r="M69" s="127">
        <v>0</v>
      </c>
      <c r="N69" s="127">
        <v>0</v>
      </c>
      <c r="O69" s="127">
        <v>0</v>
      </c>
      <c r="P69" s="127">
        <v>0</v>
      </c>
      <c r="Q69" s="127">
        <v>0</v>
      </c>
      <c r="R69" s="127">
        <v>0.4</v>
      </c>
      <c r="S69" s="127">
        <v>0</v>
      </c>
      <c r="T69" s="127">
        <v>0</v>
      </c>
      <c r="U69" s="127">
        <v>0</v>
      </c>
      <c r="V69" s="127">
        <v>0</v>
      </c>
      <c r="W69" s="127">
        <v>0</v>
      </c>
      <c r="X69" s="127">
        <v>0</v>
      </c>
      <c r="Y69" s="127">
        <v>0</v>
      </c>
      <c r="Z69" s="127">
        <v>0</v>
      </c>
      <c r="AA69" s="127">
        <v>0</v>
      </c>
      <c r="AB69" s="127">
        <v>0</v>
      </c>
      <c r="AC69" s="127">
        <v>0</v>
      </c>
      <c r="AD69" s="127">
        <v>0</v>
      </c>
      <c r="AE69" s="127">
        <f t="shared" si="1"/>
        <v>0.4</v>
      </c>
      <c r="AF69" s="127">
        <v>0</v>
      </c>
      <c r="AG69" s="127">
        <v>1</v>
      </c>
      <c r="AH69" s="127" t="s">
        <v>20</v>
      </c>
      <c r="AI69" s="127" t="s">
        <v>2365</v>
      </c>
      <c r="AJ69" s="127" t="s">
        <v>2364</v>
      </c>
      <c r="AK69" s="129" t="s">
        <v>2366</v>
      </c>
    </row>
    <row r="70" spans="1:37" s="65" customFormat="1" ht="64" x14ac:dyDescent="0.2">
      <c r="A70" s="120" t="s">
        <v>2408</v>
      </c>
      <c r="B70" s="120" t="s">
        <v>2367</v>
      </c>
      <c r="C70" s="120" t="s">
        <v>1068</v>
      </c>
      <c r="D70" s="120" t="s">
        <v>26</v>
      </c>
      <c r="E70" s="132">
        <v>42313</v>
      </c>
      <c r="F70" s="132">
        <v>42572</v>
      </c>
      <c r="G70" s="120">
        <v>0</v>
      </c>
      <c r="H70" s="120">
        <v>0</v>
      </c>
      <c r="I70" s="120">
        <v>0</v>
      </c>
      <c r="J70" s="120">
        <v>0</v>
      </c>
      <c r="K70" s="120">
        <v>0</v>
      </c>
      <c r="L70" s="120">
        <v>0</v>
      </c>
      <c r="M70" s="135">
        <v>0.35</v>
      </c>
      <c r="N70" s="120">
        <v>0</v>
      </c>
      <c r="O70" s="120">
        <v>0</v>
      </c>
      <c r="P70" s="120">
        <v>0</v>
      </c>
      <c r="Q70" s="120">
        <v>0</v>
      </c>
      <c r="R70" s="120">
        <v>0</v>
      </c>
      <c r="S70" s="120">
        <v>0</v>
      </c>
      <c r="T70" s="120">
        <v>0</v>
      </c>
      <c r="U70" s="120">
        <v>0</v>
      </c>
      <c r="V70" s="120">
        <v>0</v>
      </c>
      <c r="W70" s="120">
        <v>0</v>
      </c>
      <c r="X70" s="120">
        <v>0</v>
      </c>
      <c r="Y70" s="120">
        <v>0</v>
      </c>
      <c r="Z70" s="120">
        <v>0</v>
      </c>
      <c r="AA70" s="120">
        <v>0</v>
      </c>
      <c r="AB70" s="120">
        <v>0</v>
      </c>
      <c r="AC70" s="120">
        <v>0</v>
      </c>
      <c r="AD70" s="120">
        <v>0</v>
      </c>
      <c r="AE70" s="120">
        <f t="shared" si="1"/>
        <v>0.35</v>
      </c>
      <c r="AF70" s="120">
        <v>1</v>
      </c>
      <c r="AG70" s="120">
        <v>0</v>
      </c>
      <c r="AH70" s="120" t="s">
        <v>372</v>
      </c>
      <c r="AI70" s="120" t="s">
        <v>2370</v>
      </c>
      <c r="AJ70" s="136" t="s">
        <v>2369</v>
      </c>
      <c r="AK70" s="122" t="s">
        <v>2371</v>
      </c>
    </row>
    <row r="71" spans="1:37" s="65" customFormat="1" ht="48" x14ac:dyDescent="0.2">
      <c r="A71" s="120" t="s">
        <v>2409</v>
      </c>
      <c r="B71" s="120" t="s">
        <v>2372</v>
      </c>
      <c r="C71" s="120" t="s">
        <v>1068</v>
      </c>
      <c r="D71" s="120" t="s">
        <v>26</v>
      </c>
      <c r="E71" s="132">
        <v>43346</v>
      </c>
      <c r="F71" s="132">
        <v>44229</v>
      </c>
      <c r="G71" s="120">
        <v>0.4</v>
      </c>
      <c r="H71" s="120">
        <v>0</v>
      </c>
      <c r="I71" s="120">
        <v>0</v>
      </c>
      <c r="J71" s="120">
        <v>0</v>
      </c>
      <c r="K71" s="120">
        <v>0</v>
      </c>
      <c r="L71" s="120">
        <v>0</v>
      </c>
      <c r="M71" s="120">
        <v>0</v>
      </c>
      <c r="N71" s="120">
        <v>0</v>
      </c>
      <c r="O71" s="120">
        <v>0</v>
      </c>
      <c r="P71" s="120">
        <v>0</v>
      </c>
      <c r="Q71" s="120">
        <v>0</v>
      </c>
      <c r="R71" s="120">
        <v>0</v>
      </c>
      <c r="S71" s="120">
        <v>0</v>
      </c>
      <c r="T71" s="120">
        <v>0</v>
      </c>
      <c r="U71" s="120">
        <v>0</v>
      </c>
      <c r="V71" s="120">
        <v>0</v>
      </c>
      <c r="W71" s="120">
        <v>0</v>
      </c>
      <c r="X71" s="120">
        <v>0</v>
      </c>
      <c r="Y71" s="120">
        <v>0</v>
      </c>
      <c r="Z71" s="120">
        <v>0</v>
      </c>
      <c r="AA71" s="120">
        <v>0</v>
      </c>
      <c r="AB71" s="120">
        <v>0</v>
      </c>
      <c r="AC71" s="120">
        <v>0</v>
      </c>
      <c r="AD71" s="120">
        <v>0</v>
      </c>
      <c r="AE71" s="120">
        <f t="shared" si="1"/>
        <v>0.4</v>
      </c>
      <c r="AF71" s="120">
        <v>1</v>
      </c>
      <c r="AG71" s="120">
        <v>0</v>
      </c>
      <c r="AH71" s="120" t="s">
        <v>372</v>
      </c>
      <c r="AI71" s="120" t="s">
        <v>2374</v>
      </c>
      <c r="AJ71" s="120" t="s">
        <v>2373</v>
      </c>
      <c r="AK71" s="122" t="s">
        <v>2375</v>
      </c>
    </row>
    <row r="72" spans="1:37" ht="64" x14ac:dyDescent="0.2">
      <c r="A72" s="12" t="s">
        <v>3443</v>
      </c>
      <c r="B72" s="12" t="s">
        <v>2376</v>
      </c>
      <c r="C72" s="12" t="s">
        <v>1068</v>
      </c>
      <c r="D72" s="12" t="s">
        <v>3</v>
      </c>
      <c r="E72" s="22">
        <v>43605</v>
      </c>
      <c r="F72" s="7"/>
      <c r="G72" s="12">
        <v>118.5</v>
      </c>
      <c r="H72" s="12">
        <v>0</v>
      </c>
      <c r="I72" s="12">
        <v>1.5</v>
      </c>
      <c r="J72" s="12">
        <v>1.2</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f t="shared" si="1"/>
        <v>121.2</v>
      </c>
      <c r="AF72" s="12">
        <v>1</v>
      </c>
      <c r="AG72" s="12">
        <v>0</v>
      </c>
      <c r="AH72" s="12" t="s">
        <v>729</v>
      </c>
      <c r="AI72" s="12" t="s">
        <v>1525</v>
      </c>
      <c r="AJ72" s="8" t="s">
        <v>2377</v>
      </c>
      <c r="AK72" s="13" t="s">
        <v>2527</v>
      </c>
    </row>
    <row r="73" spans="1:37" s="73" customFormat="1" ht="48" x14ac:dyDescent="0.2">
      <c r="A73" s="127" t="s">
        <v>2410</v>
      </c>
      <c r="B73" s="127" t="s">
        <v>2378</v>
      </c>
      <c r="C73" s="127" t="s">
        <v>1068</v>
      </c>
      <c r="D73" s="127" t="s">
        <v>26</v>
      </c>
      <c r="E73" s="137">
        <v>43804</v>
      </c>
      <c r="F73" s="137">
        <v>44804</v>
      </c>
      <c r="G73" s="127">
        <v>161.44999999999999</v>
      </c>
      <c r="H73" s="127">
        <v>0</v>
      </c>
      <c r="I73" s="127">
        <v>0</v>
      </c>
      <c r="J73" s="127">
        <v>0</v>
      </c>
      <c r="K73" s="127">
        <v>0</v>
      </c>
      <c r="L73" s="127">
        <v>0</v>
      </c>
      <c r="M73" s="127">
        <v>0</v>
      </c>
      <c r="N73" s="127">
        <v>0</v>
      </c>
      <c r="O73" s="127">
        <v>0</v>
      </c>
      <c r="P73" s="127">
        <v>0</v>
      </c>
      <c r="Q73" s="127">
        <v>0</v>
      </c>
      <c r="R73" s="127">
        <v>0</v>
      </c>
      <c r="S73" s="127">
        <v>0</v>
      </c>
      <c r="T73" s="127">
        <v>0</v>
      </c>
      <c r="U73" s="127">
        <v>0</v>
      </c>
      <c r="V73" s="127">
        <v>0</v>
      </c>
      <c r="W73" s="127">
        <v>0</v>
      </c>
      <c r="X73" s="127">
        <v>0</v>
      </c>
      <c r="Y73" s="127">
        <v>0</v>
      </c>
      <c r="Z73" s="127">
        <v>0</v>
      </c>
      <c r="AA73" s="127">
        <v>0</v>
      </c>
      <c r="AB73" s="127">
        <v>0</v>
      </c>
      <c r="AC73" s="127">
        <v>0</v>
      </c>
      <c r="AD73" s="127">
        <v>0</v>
      </c>
      <c r="AE73" s="127">
        <f t="shared" si="1"/>
        <v>161.44999999999999</v>
      </c>
      <c r="AF73" s="127">
        <v>0</v>
      </c>
      <c r="AG73" s="127">
        <v>1</v>
      </c>
      <c r="AH73" s="127" t="s">
        <v>916</v>
      </c>
      <c r="AI73" s="127" t="s">
        <v>2380</v>
      </c>
      <c r="AJ73" s="127" t="s">
        <v>2379</v>
      </c>
      <c r="AK73" s="129" t="s">
        <v>2381</v>
      </c>
    </row>
    <row r="74" spans="1:37" ht="64" x14ac:dyDescent="0.2">
      <c r="A74" s="12" t="s">
        <v>3444</v>
      </c>
      <c r="B74" s="12" t="s">
        <v>2382</v>
      </c>
      <c r="C74" s="12" t="s">
        <v>1068</v>
      </c>
      <c r="D74" s="12" t="s">
        <v>3</v>
      </c>
      <c r="E74" s="22">
        <v>43493</v>
      </c>
      <c r="F74" s="7"/>
      <c r="G74" s="12">
        <v>18.7</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f t="shared" si="1"/>
        <v>18.7</v>
      </c>
      <c r="AF74" s="12">
        <v>0</v>
      </c>
      <c r="AG74" s="12">
        <v>1</v>
      </c>
      <c r="AH74" s="12" t="s">
        <v>20</v>
      </c>
      <c r="AI74" s="12" t="s">
        <v>2384</v>
      </c>
      <c r="AJ74" s="8" t="s">
        <v>2383</v>
      </c>
      <c r="AK74" s="13" t="s">
        <v>2385</v>
      </c>
    </row>
    <row r="75" spans="1:37" s="65" customFormat="1" ht="80" x14ac:dyDescent="0.2">
      <c r="A75" s="120" t="s">
        <v>2411</v>
      </c>
      <c r="B75" s="120" t="s">
        <v>2386</v>
      </c>
      <c r="C75" s="120" t="s">
        <v>1068</v>
      </c>
      <c r="D75" s="120" t="s">
        <v>3</v>
      </c>
      <c r="E75" s="132">
        <v>43825</v>
      </c>
      <c r="F75" s="135"/>
      <c r="G75" s="120">
        <v>0</v>
      </c>
      <c r="H75" s="120">
        <v>0</v>
      </c>
      <c r="I75" s="120">
        <v>0</v>
      </c>
      <c r="J75" s="120">
        <v>0</v>
      </c>
      <c r="K75" s="120">
        <v>0</v>
      </c>
      <c r="L75" s="120">
        <v>0</v>
      </c>
      <c r="M75" s="120">
        <v>0</v>
      </c>
      <c r="N75" s="120">
        <v>0</v>
      </c>
      <c r="O75" s="120">
        <v>0</v>
      </c>
      <c r="P75" s="120">
        <v>0</v>
      </c>
      <c r="Q75" s="120">
        <v>0</v>
      </c>
      <c r="R75" s="120">
        <v>0</v>
      </c>
      <c r="S75" s="120">
        <v>0</v>
      </c>
      <c r="T75" s="120">
        <v>0</v>
      </c>
      <c r="U75" s="120">
        <v>0</v>
      </c>
      <c r="V75" s="120">
        <v>0</v>
      </c>
      <c r="W75" s="120">
        <v>0.5</v>
      </c>
      <c r="X75" s="120">
        <v>0.5</v>
      </c>
      <c r="Y75" s="120">
        <v>0</v>
      </c>
      <c r="Z75" s="120">
        <v>0</v>
      </c>
      <c r="AA75" s="120">
        <v>0</v>
      </c>
      <c r="AB75" s="120">
        <v>0</v>
      </c>
      <c r="AC75" s="120">
        <v>0</v>
      </c>
      <c r="AD75" s="120">
        <v>0</v>
      </c>
      <c r="AE75" s="120">
        <f t="shared" si="1"/>
        <v>1</v>
      </c>
      <c r="AF75" s="120">
        <v>0</v>
      </c>
      <c r="AG75" s="120">
        <v>1</v>
      </c>
      <c r="AH75" s="120" t="s">
        <v>372</v>
      </c>
      <c r="AI75" s="120" t="s">
        <v>2390</v>
      </c>
      <c r="AJ75" s="120" t="s">
        <v>2389</v>
      </c>
      <c r="AK75" s="122" t="s">
        <v>2391</v>
      </c>
    </row>
    <row r="76" spans="1:37" ht="32" x14ac:dyDescent="0.2">
      <c r="A76" s="12" t="s">
        <v>3445</v>
      </c>
      <c r="B76" s="12" t="s">
        <v>2387</v>
      </c>
      <c r="C76" s="12" t="s">
        <v>1068</v>
      </c>
      <c r="D76" s="12" t="s">
        <v>26</v>
      </c>
      <c r="E76" s="22">
        <v>33606</v>
      </c>
      <c r="F76" s="7"/>
      <c r="G76" s="12">
        <v>0.6</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c r="AB76" s="12">
        <v>0</v>
      </c>
      <c r="AC76" s="12">
        <v>0</v>
      </c>
      <c r="AD76" s="12">
        <v>0</v>
      </c>
      <c r="AE76" s="12">
        <f t="shared" si="1"/>
        <v>0.6</v>
      </c>
      <c r="AF76" s="12">
        <v>1</v>
      </c>
      <c r="AG76" s="12">
        <v>0</v>
      </c>
      <c r="AH76" s="12" t="s">
        <v>372</v>
      </c>
      <c r="AI76" s="12" t="s">
        <v>2387</v>
      </c>
      <c r="AJ76" s="8" t="s">
        <v>2387</v>
      </c>
      <c r="AK76" s="13" t="s">
        <v>2392</v>
      </c>
    </row>
    <row r="77" spans="1:37" ht="32" x14ac:dyDescent="0.2">
      <c r="A77" s="12" t="s">
        <v>3446</v>
      </c>
      <c r="B77" s="12" t="s">
        <v>2388</v>
      </c>
      <c r="C77" s="12" t="s">
        <v>1068</v>
      </c>
      <c r="D77" s="12" t="s">
        <v>26</v>
      </c>
      <c r="E77" s="22">
        <v>33612</v>
      </c>
      <c r="F77" s="7"/>
      <c r="G77" s="12">
        <v>0</v>
      </c>
      <c r="H77" s="12">
        <v>0</v>
      </c>
      <c r="I77" s="12">
        <v>0</v>
      </c>
      <c r="J77" s="12">
        <v>0</v>
      </c>
      <c r="K77" s="12">
        <v>0</v>
      </c>
      <c r="L77" s="12">
        <v>0</v>
      </c>
      <c r="M77" s="12">
        <v>0</v>
      </c>
      <c r="N77" s="12">
        <v>0</v>
      </c>
      <c r="O77" s="12">
        <v>0</v>
      </c>
      <c r="P77" s="12">
        <v>0</v>
      </c>
      <c r="Q77" s="12">
        <v>0</v>
      </c>
      <c r="R77" s="12">
        <v>0</v>
      </c>
      <c r="S77" s="12">
        <v>0</v>
      </c>
      <c r="T77" s="12">
        <v>0</v>
      </c>
      <c r="U77" s="12">
        <v>1400</v>
      </c>
      <c r="V77" s="12">
        <v>0</v>
      </c>
      <c r="W77" s="12">
        <v>0</v>
      </c>
      <c r="X77" s="12">
        <v>0</v>
      </c>
      <c r="Y77" s="12">
        <v>0</v>
      </c>
      <c r="Z77" s="12">
        <v>0</v>
      </c>
      <c r="AA77" s="12">
        <v>0</v>
      </c>
      <c r="AB77" s="12">
        <v>0</v>
      </c>
      <c r="AC77" s="12">
        <v>0</v>
      </c>
      <c r="AD77" s="12">
        <v>0</v>
      </c>
      <c r="AE77" s="12">
        <f t="shared" si="1"/>
        <v>1400</v>
      </c>
      <c r="AF77" s="12">
        <v>0</v>
      </c>
      <c r="AG77" s="12">
        <v>1</v>
      </c>
      <c r="AH77" s="12" t="s">
        <v>372</v>
      </c>
      <c r="AI77" s="12" t="s">
        <v>2353</v>
      </c>
      <c r="AJ77" s="12" t="s">
        <v>2393</v>
      </c>
      <c r="AK77" s="13" t="s">
        <v>2394</v>
      </c>
    </row>
    <row r="78" spans="1:37" ht="32" x14ac:dyDescent="0.2">
      <c r="A78" s="12" t="s">
        <v>3447</v>
      </c>
      <c r="B78" s="12" t="s">
        <v>2395</v>
      </c>
      <c r="C78" s="12" t="s">
        <v>1068</v>
      </c>
      <c r="D78" s="12" t="s">
        <v>26</v>
      </c>
      <c r="E78" s="22">
        <v>34933</v>
      </c>
      <c r="F78" s="7"/>
      <c r="G78" s="12">
        <v>24.43</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f t="shared" si="1"/>
        <v>24.43</v>
      </c>
      <c r="AF78" s="12">
        <v>1</v>
      </c>
      <c r="AG78" s="12">
        <v>0</v>
      </c>
      <c r="AH78" s="12" t="s">
        <v>20</v>
      </c>
      <c r="AI78" s="12" t="s">
        <v>1525</v>
      </c>
      <c r="AJ78" s="8" t="s">
        <v>2395</v>
      </c>
      <c r="AK78" s="13" t="s">
        <v>2397</v>
      </c>
    </row>
    <row r="79" spans="1:37" ht="32" x14ac:dyDescent="0.2">
      <c r="A79" s="12" t="s">
        <v>3448</v>
      </c>
      <c r="B79" s="12" t="s">
        <v>2396</v>
      </c>
      <c r="C79" s="12" t="s">
        <v>1068</v>
      </c>
      <c r="D79" s="12" t="s">
        <v>26</v>
      </c>
      <c r="E79" s="22">
        <v>34947</v>
      </c>
      <c r="F79" s="7"/>
      <c r="G79" s="12">
        <v>23.7</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f t="shared" si="1"/>
        <v>23.7</v>
      </c>
      <c r="AF79" s="12">
        <v>1</v>
      </c>
      <c r="AG79" s="12">
        <v>0</v>
      </c>
      <c r="AH79" s="12" t="s">
        <v>20</v>
      </c>
      <c r="AI79" s="12" t="s">
        <v>2396</v>
      </c>
      <c r="AJ79" s="12" t="s">
        <v>2396</v>
      </c>
      <c r="AK79" s="13" t="s">
        <v>2398</v>
      </c>
    </row>
    <row r="80" spans="1:37" s="73" customFormat="1" ht="32" x14ac:dyDescent="0.2">
      <c r="A80" s="127" t="s">
        <v>2412</v>
      </c>
      <c r="B80" s="127" t="s">
        <v>2399</v>
      </c>
      <c r="C80" s="127" t="s">
        <v>1068</v>
      </c>
      <c r="D80" s="127" t="s">
        <v>26</v>
      </c>
      <c r="E80" s="137">
        <v>33851</v>
      </c>
      <c r="F80" s="133"/>
      <c r="G80" s="127">
        <v>0</v>
      </c>
      <c r="H80" s="127">
        <v>0</v>
      </c>
      <c r="I80" s="127">
        <v>0</v>
      </c>
      <c r="J80" s="127">
        <v>0</v>
      </c>
      <c r="K80" s="127">
        <v>0</v>
      </c>
      <c r="L80" s="127">
        <v>0</v>
      </c>
      <c r="M80" s="127">
        <v>0</v>
      </c>
      <c r="N80" s="127">
        <v>0</v>
      </c>
      <c r="O80" s="127">
        <v>0</v>
      </c>
      <c r="P80" s="127">
        <v>0</v>
      </c>
      <c r="Q80" s="127">
        <v>0</v>
      </c>
      <c r="R80" s="127">
        <v>0</v>
      </c>
      <c r="S80" s="127">
        <v>0</v>
      </c>
      <c r="T80" s="127">
        <v>0</v>
      </c>
      <c r="U80" s="127">
        <v>407.5</v>
      </c>
      <c r="V80" s="127">
        <v>0</v>
      </c>
      <c r="W80" s="127">
        <v>0</v>
      </c>
      <c r="X80" s="127">
        <v>0</v>
      </c>
      <c r="Y80" s="127">
        <v>0</v>
      </c>
      <c r="Z80" s="127">
        <v>0</v>
      </c>
      <c r="AA80" s="127">
        <v>0</v>
      </c>
      <c r="AB80" s="127">
        <v>0</v>
      </c>
      <c r="AC80" s="127">
        <v>0</v>
      </c>
      <c r="AD80" s="127">
        <v>0</v>
      </c>
      <c r="AE80" s="127">
        <f t="shared" si="1"/>
        <v>407.5</v>
      </c>
      <c r="AF80" s="127">
        <v>0</v>
      </c>
      <c r="AG80" s="127">
        <v>1</v>
      </c>
      <c r="AH80" s="127" t="s">
        <v>372</v>
      </c>
      <c r="AI80" s="127" t="s">
        <v>1775</v>
      </c>
      <c r="AJ80" s="134" t="s">
        <v>2399</v>
      </c>
      <c r="AK80" s="129" t="s">
        <v>2401</v>
      </c>
    </row>
    <row r="81" spans="1:37" ht="48" x14ac:dyDescent="0.2">
      <c r="A81" s="12" t="s">
        <v>3449</v>
      </c>
      <c r="B81" s="12" t="s">
        <v>2400</v>
      </c>
      <c r="C81" s="12" t="s">
        <v>1068</v>
      </c>
      <c r="D81" s="12" t="s">
        <v>26</v>
      </c>
      <c r="E81" s="22">
        <v>35264</v>
      </c>
      <c r="F81" s="7"/>
      <c r="G81" s="12">
        <v>0</v>
      </c>
      <c r="H81" s="12">
        <v>0</v>
      </c>
      <c r="I81" s="12">
        <v>0</v>
      </c>
      <c r="J81" s="12">
        <v>0</v>
      </c>
      <c r="K81" s="12">
        <v>0</v>
      </c>
      <c r="L81" s="12">
        <v>0</v>
      </c>
      <c r="M81" s="12">
        <v>0</v>
      </c>
      <c r="N81" s="12">
        <v>0</v>
      </c>
      <c r="O81" s="12">
        <v>0</v>
      </c>
      <c r="P81" s="12">
        <v>0</v>
      </c>
      <c r="Q81" s="12">
        <v>0</v>
      </c>
      <c r="R81" s="12">
        <v>0</v>
      </c>
      <c r="S81" s="12">
        <v>0</v>
      </c>
      <c r="T81" s="12">
        <v>0</v>
      </c>
      <c r="U81" s="12">
        <v>450</v>
      </c>
      <c r="V81" s="12">
        <v>0</v>
      </c>
      <c r="W81" s="12">
        <v>0</v>
      </c>
      <c r="X81" s="12">
        <v>0</v>
      </c>
      <c r="Y81" s="12">
        <v>0</v>
      </c>
      <c r="Z81" s="12">
        <v>0</v>
      </c>
      <c r="AA81" s="12">
        <v>0</v>
      </c>
      <c r="AB81" s="12">
        <v>0</v>
      </c>
      <c r="AC81" s="12">
        <v>0</v>
      </c>
      <c r="AD81" s="12">
        <v>0</v>
      </c>
      <c r="AE81" s="12">
        <f t="shared" si="1"/>
        <v>450</v>
      </c>
      <c r="AF81" s="12">
        <v>0</v>
      </c>
      <c r="AG81" s="12">
        <v>1</v>
      </c>
      <c r="AH81" s="12" t="s">
        <v>372</v>
      </c>
      <c r="AI81" s="12" t="s">
        <v>1775</v>
      </c>
      <c r="AJ81" s="12" t="s">
        <v>2400</v>
      </c>
      <c r="AK81" s="13" t="s">
        <v>2402</v>
      </c>
    </row>
    <row r="82" spans="1:37" s="65" customFormat="1" ht="32" x14ac:dyDescent="0.2">
      <c r="A82" s="120" t="s">
        <v>2413</v>
      </c>
      <c r="B82" s="120" t="s">
        <v>2403</v>
      </c>
      <c r="C82" s="120" t="s">
        <v>1068</v>
      </c>
      <c r="D82" s="120" t="s">
        <v>26</v>
      </c>
      <c r="E82" s="132">
        <v>33961</v>
      </c>
      <c r="F82" s="135"/>
      <c r="G82" s="120">
        <v>0</v>
      </c>
      <c r="H82" s="120">
        <v>0</v>
      </c>
      <c r="I82" s="120">
        <v>0</v>
      </c>
      <c r="J82" s="120">
        <v>0</v>
      </c>
      <c r="K82" s="120">
        <v>0</v>
      </c>
      <c r="L82" s="120">
        <v>0</v>
      </c>
      <c r="M82" s="120">
        <v>0</v>
      </c>
      <c r="N82" s="120">
        <v>0</v>
      </c>
      <c r="O82" s="120">
        <v>0</v>
      </c>
      <c r="P82" s="120">
        <v>0</v>
      </c>
      <c r="Q82" s="120">
        <v>0</v>
      </c>
      <c r="R82" s="120">
        <v>0</v>
      </c>
      <c r="S82" s="120">
        <v>0</v>
      </c>
      <c r="T82" s="120">
        <v>0</v>
      </c>
      <c r="U82" s="120">
        <v>600</v>
      </c>
      <c r="V82" s="120">
        <v>0</v>
      </c>
      <c r="W82" s="120">
        <v>0</v>
      </c>
      <c r="X82" s="120">
        <v>0</v>
      </c>
      <c r="Y82" s="120">
        <v>0</v>
      </c>
      <c r="Z82" s="120">
        <v>0</v>
      </c>
      <c r="AA82" s="120">
        <v>0</v>
      </c>
      <c r="AB82" s="120">
        <v>0</v>
      </c>
      <c r="AC82" s="120">
        <v>0</v>
      </c>
      <c r="AD82" s="120">
        <v>0</v>
      </c>
      <c r="AE82" s="120">
        <f t="shared" si="1"/>
        <v>600</v>
      </c>
      <c r="AF82" s="120">
        <v>1</v>
      </c>
      <c r="AG82" s="120">
        <v>0</v>
      </c>
      <c r="AH82" s="120" t="s">
        <v>372</v>
      </c>
      <c r="AI82" s="120" t="s">
        <v>1525</v>
      </c>
      <c r="AJ82" s="136" t="s">
        <v>2403</v>
      </c>
      <c r="AK82" s="122" t="s">
        <v>2404</v>
      </c>
    </row>
    <row r="83" spans="1:37" ht="80" x14ac:dyDescent="0.2">
      <c r="A83" s="12" t="s">
        <v>3450</v>
      </c>
      <c r="B83" s="12" t="s">
        <v>2405</v>
      </c>
      <c r="C83" s="12" t="s">
        <v>1068</v>
      </c>
      <c r="D83" s="12" t="s">
        <v>26</v>
      </c>
      <c r="E83" s="22">
        <v>34254</v>
      </c>
      <c r="F83" s="7"/>
      <c r="G83" s="12">
        <v>0</v>
      </c>
      <c r="H83" s="12">
        <v>0</v>
      </c>
      <c r="I83" s="12">
        <v>0</v>
      </c>
      <c r="J83" s="12">
        <v>0</v>
      </c>
      <c r="K83" s="12">
        <v>0</v>
      </c>
      <c r="L83" s="12">
        <v>0</v>
      </c>
      <c r="M83" s="12">
        <v>0</v>
      </c>
      <c r="N83" s="12">
        <v>0</v>
      </c>
      <c r="O83" s="12">
        <v>0</v>
      </c>
      <c r="P83" s="12">
        <v>0</v>
      </c>
      <c r="Q83" s="12">
        <v>0</v>
      </c>
      <c r="R83" s="12">
        <v>0</v>
      </c>
      <c r="S83" s="12">
        <v>0</v>
      </c>
      <c r="T83" s="12">
        <v>0</v>
      </c>
      <c r="U83" s="12">
        <v>850</v>
      </c>
      <c r="V83" s="12">
        <v>0</v>
      </c>
      <c r="W83" s="12">
        <v>0</v>
      </c>
      <c r="X83" s="12">
        <v>0</v>
      </c>
      <c r="Y83" s="12">
        <v>0</v>
      </c>
      <c r="Z83" s="12">
        <v>0</v>
      </c>
      <c r="AA83" s="12">
        <v>0</v>
      </c>
      <c r="AB83" s="12">
        <v>0</v>
      </c>
      <c r="AC83" s="12">
        <v>0</v>
      </c>
      <c r="AD83" s="12">
        <v>0</v>
      </c>
      <c r="AE83" s="12">
        <f t="shared" si="1"/>
        <v>850</v>
      </c>
      <c r="AF83" s="12">
        <v>1</v>
      </c>
      <c r="AG83" s="12">
        <v>0</v>
      </c>
      <c r="AH83" s="12" t="s">
        <v>372</v>
      </c>
      <c r="AI83" s="12" t="s">
        <v>2405</v>
      </c>
      <c r="AJ83" s="12" t="s">
        <v>2405</v>
      </c>
      <c r="AK83" s="13" t="s">
        <v>2415</v>
      </c>
    </row>
    <row r="84" spans="1:37" s="65" customFormat="1" ht="32" x14ac:dyDescent="0.2">
      <c r="A84" s="120" t="s">
        <v>2414</v>
      </c>
      <c r="B84" s="120" t="s">
        <v>2488</v>
      </c>
      <c r="C84" s="120" t="s">
        <v>1068</v>
      </c>
      <c r="D84" s="120" t="s">
        <v>26</v>
      </c>
      <c r="E84" s="132">
        <v>34330</v>
      </c>
      <c r="F84" s="135"/>
      <c r="G84" s="120">
        <v>0</v>
      </c>
      <c r="H84" s="120">
        <v>0</v>
      </c>
      <c r="I84" s="120">
        <v>0</v>
      </c>
      <c r="J84" s="120">
        <v>0</v>
      </c>
      <c r="K84" s="120">
        <v>0</v>
      </c>
      <c r="L84" s="120">
        <v>0</v>
      </c>
      <c r="M84" s="120">
        <v>0</v>
      </c>
      <c r="N84" s="120">
        <v>0</v>
      </c>
      <c r="O84" s="120">
        <v>0</v>
      </c>
      <c r="P84" s="120">
        <v>0</v>
      </c>
      <c r="Q84" s="120">
        <v>0</v>
      </c>
      <c r="R84" s="120">
        <v>0</v>
      </c>
      <c r="S84" s="120">
        <v>0</v>
      </c>
      <c r="T84" s="120">
        <v>0</v>
      </c>
      <c r="U84" s="120">
        <v>500</v>
      </c>
      <c r="V84" s="120">
        <v>0</v>
      </c>
      <c r="W84" s="120">
        <v>0</v>
      </c>
      <c r="X84" s="120">
        <v>0</v>
      </c>
      <c r="Y84" s="120">
        <v>0</v>
      </c>
      <c r="Z84" s="120">
        <v>0</v>
      </c>
      <c r="AA84" s="120">
        <v>0</v>
      </c>
      <c r="AB84" s="120">
        <v>0</v>
      </c>
      <c r="AC84" s="120">
        <v>0</v>
      </c>
      <c r="AD84" s="120">
        <v>0</v>
      </c>
      <c r="AE84" s="120">
        <f t="shared" si="1"/>
        <v>500</v>
      </c>
      <c r="AF84" s="120">
        <v>0</v>
      </c>
      <c r="AG84" s="120">
        <v>1</v>
      </c>
      <c r="AH84" s="120" t="s">
        <v>372</v>
      </c>
      <c r="AI84" s="120" t="s">
        <v>2489</v>
      </c>
      <c r="AJ84" s="136" t="s">
        <v>2489</v>
      </c>
      <c r="AK84" s="122" t="s">
        <v>2490</v>
      </c>
    </row>
    <row r="85" spans="1:37" s="73" customFormat="1" ht="32" x14ac:dyDescent="0.2">
      <c r="A85" s="127" t="s">
        <v>2528</v>
      </c>
      <c r="B85" s="127" t="s">
        <v>2491</v>
      </c>
      <c r="C85" s="127" t="s">
        <v>1068</v>
      </c>
      <c r="D85" s="127" t="s">
        <v>26</v>
      </c>
      <c r="E85" s="137">
        <v>34479</v>
      </c>
      <c r="F85" s="133"/>
      <c r="G85" s="127">
        <v>100</v>
      </c>
      <c r="H85" s="127">
        <v>0</v>
      </c>
      <c r="I85" s="127">
        <v>0</v>
      </c>
      <c r="J85" s="127">
        <v>0</v>
      </c>
      <c r="K85" s="127">
        <v>0</v>
      </c>
      <c r="L85" s="127">
        <v>0</v>
      </c>
      <c r="M85" s="127">
        <v>0</v>
      </c>
      <c r="N85" s="127">
        <v>0</v>
      </c>
      <c r="O85" s="127">
        <v>0</v>
      </c>
      <c r="P85" s="127">
        <v>0</v>
      </c>
      <c r="Q85" s="127">
        <v>0</v>
      </c>
      <c r="R85" s="127">
        <v>0</v>
      </c>
      <c r="S85" s="127">
        <v>0</v>
      </c>
      <c r="T85" s="127">
        <v>0</v>
      </c>
      <c r="U85" s="127">
        <v>0</v>
      </c>
      <c r="V85" s="127">
        <v>0</v>
      </c>
      <c r="W85" s="127">
        <v>0</v>
      </c>
      <c r="X85" s="127">
        <v>0</v>
      </c>
      <c r="Y85" s="127">
        <v>0</v>
      </c>
      <c r="Z85" s="127">
        <v>0</v>
      </c>
      <c r="AA85" s="127">
        <v>0</v>
      </c>
      <c r="AB85" s="127">
        <v>0</v>
      </c>
      <c r="AC85" s="127">
        <v>0</v>
      </c>
      <c r="AD85" s="127">
        <v>0</v>
      </c>
      <c r="AE85" s="127">
        <f t="shared" si="1"/>
        <v>100</v>
      </c>
      <c r="AF85" s="127">
        <v>0</v>
      </c>
      <c r="AG85" s="127">
        <v>1</v>
      </c>
      <c r="AH85" s="127" t="s">
        <v>372</v>
      </c>
      <c r="AI85" s="127" t="s">
        <v>2489</v>
      </c>
      <c r="AJ85" s="134" t="s">
        <v>2489</v>
      </c>
      <c r="AK85" s="138" t="s">
        <v>2492</v>
      </c>
    </row>
    <row r="86" spans="1:37" s="65" customFormat="1" ht="32" x14ac:dyDescent="0.2">
      <c r="A86" s="120" t="s">
        <v>2529</v>
      </c>
      <c r="B86" s="120" t="s">
        <v>2493</v>
      </c>
      <c r="C86" s="120" t="s">
        <v>1068</v>
      </c>
      <c r="D86" s="120" t="s">
        <v>26</v>
      </c>
      <c r="E86" s="132">
        <v>34491</v>
      </c>
      <c r="F86" s="135"/>
      <c r="G86" s="120">
        <v>0</v>
      </c>
      <c r="H86" s="120">
        <v>0</v>
      </c>
      <c r="I86" s="120">
        <v>0</v>
      </c>
      <c r="J86" s="120">
        <v>0</v>
      </c>
      <c r="K86" s="120">
        <v>0</v>
      </c>
      <c r="L86" s="120">
        <v>0</v>
      </c>
      <c r="M86" s="120">
        <v>0</v>
      </c>
      <c r="N86" s="120">
        <v>0</v>
      </c>
      <c r="O86" s="120">
        <v>0</v>
      </c>
      <c r="P86" s="120">
        <v>0</v>
      </c>
      <c r="Q86" s="120">
        <v>0</v>
      </c>
      <c r="R86" s="120">
        <v>0</v>
      </c>
      <c r="S86" s="120">
        <v>0</v>
      </c>
      <c r="T86" s="120">
        <v>0</v>
      </c>
      <c r="U86" s="120">
        <v>595</v>
      </c>
      <c r="V86" s="120">
        <v>0</v>
      </c>
      <c r="W86" s="120">
        <v>0</v>
      </c>
      <c r="X86" s="120">
        <v>0</v>
      </c>
      <c r="Y86" s="120">
        <v>0</v>
      </c>
      <c r="Z86" s="120">
        <v>0</v>
      </c>
      <c r="AA86" s="120">
        <v>0</v>
      </c>
      <c r="AB86" s="120">
        <v>0</v>
      </c>
      <c r="AC86" s="120">
        <v>0</v>
      </c>
      <c r="AD86" s="120">
        <v>0</v>
      </c>
      <c r="AE86" s="120">
        <f t="shared" si="1"/>
        <v>595</v>
      </c>
      <c r="AF86" s="120">
        <v>0</v>
      </c>
      <c r="AG86" s="120">
        <v>1</v>
      </c>
      <c r="AH86" s="120" t="s">
        <v>372</v>
      </c>
      <c r="AI86" s="120" t="s">
        <v>2489</v>
      </c>
      <c r="AJ86" s="136" t="s">
        <v>2489</v>
      </c>
      <c r="AK86" s="122" t="s">
        <v>2494</v>
      </c>
    </row>
    <row r="87" spans="1:37" ht="96" x14ac:dyDescent="0.2">
      <c r="A87" s="12" t="s">
        <v>3451</v>
      </c>
      <c r="B87" s="12" t="s">
        <v>2495</v>
      </c>
      <c r="C87" s="12" t="s">
        <v>1068</v>
      </c>
      <c r="D87" s="12" t="s">
        <v>26</v>
      </c>
      <c r="E87" s="22">
        <v>36433</v>
      </c>
      <c r="F87" s="7"/>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f t="shared" si="1"/>
        <v>0</v>
      </c>
      <c r="AF87" s="12">
        <v>1</v>
      </c>
      <c r="AG87" s="12">
        <v>0</v>
      </c>
      <c r="AH87" s="12" t="s">
        <v>20</v>
      </c>
      <c r="AI87" s="12" t="s">
        <v>1541</v>
      </c>
      <c r="AJ87" s="8" t="s">
        <v>2496</v>
      </c>
      <c r="AK87" s="13" t="s">
        <v>2497</v>
      </c>
    </row>
    <row r="88" spans="1:37" ht="64" x14ac:dyDescent="0.2">
      <c r="A88" s="12" t="s">
        <v>3452</v>
      </c>
      <c r="B88" s="12" t="s">
        <v>2498</v>
      </c>
      <c r="C88" s="12" t="s">
        <v>1068</v>
      </c>
      <c r="D88" s="12" t="s">
        <v>26</v>
      </c>
      <c r="E88" s="22">
        <v>38847</v>
      </c>
      <c r="F88" s="22">
        <v>39660</v>
      </c>
      <c r="G88" s="12">
        <v>0.65</v>
      </c>
      <c r="H88" s="12">
        <v>0</v>
      </c>
      <c r="I88" s="12">
        <v>0</v>
      </c>
      <c r="J88" s="12">
        <v>0.115</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f t="shared" si="1"/>
        <v>0.76500000000000001</v>
      </c>
      <c r="AF88" s="12">
        <v>1</v>
      </c>
      <c r="AG88" s="12">
        <v>0</v>
      </c>
      <c r="AH88" s="12" t="s">
        <v>372</v>
      </c>
      <c r="AI88" s="12" t="s">
        <v>2500</v>
      </c>
      <c r="AJ88" s="8" t="s">
        <v>2499</v>
      </c>
      <c r="AK88" s="13" t="s">
        <v>2501</v>
      </c>
    </row>
    <row r="89" spans="1:37" ht="80" x14ac:dyDescent="0.2">
      <c r="A89" s="12" t="s">
        <v>3453</v>
      </c>
      <c r="B89" s="12" t="s">
        <v>2506</v>
      </c>
      <c r="C89" s="12" t="s">
        <v>1068</v>
      </c>
      <c r="D89" s="12" t="s">
        <v>26</v>
      </c>
      <c r="E89" s="22">
        <v>40235</v>
      </c>
      <c r="F89" s="22">
        <v>41152</v>
      </c>
      <c r="G89" s="12">
        <v>0</v>
      </c>
      <c r="H89" s="12">
        <v>0</v>
      </c>
      <c r="I89" s="12">
        <v>0</v>
      </c>
      <c r="J89" s="12">
        <v>0.2</v>
      </c>
      <c r="K89" s="12">
        <v>0</v>
      </c>
      <c r="L89" s="12">
        <v>0</v>
      </c>
      <c r="M89" s="12">
        <v>0</v>
      </c>
      <c r="N89" s="12">
        <v>0</v>
      </c>
      <c r="O89" s="12">
        <v>0</v>
      </c>
      <c r="P89" s="12">
        <v>0</v>
      </c>
      <c r="Q89" s="12">
        <v>0</v>
      </c>
      <c r="R89" s="12">
        <v>0</v>
      </c>
      <c r="S89" s="12">
        <v>0</v>
      </c>
      <c r="T89" s="12">
        <v>0</v>
      </c>
      <c r="U89" s="12">
        <v>1.5</v>
      </c>
      <c r="V89" s="12">
        <v>0</v>
      </c>
      <c r="W89" s="12">
        <v>0</v>
      </c>
      <c r="X89" s="12">
        <v>0</v>
      </c>
      <c r="Y89" s="12">
        <v>0</v>
      </c>
      <c r="Z89" s="12">
        <v>0</v>
      </c>
      <c r="AA89" s="12">
        <v>0</v>
      </c>
      <c r="AB89" s="12">
        <v>0</v>
      </c>
      <c r="AC89" s="12">
        <v>0</v>
      </c>
      <c r="AD89" s="12">
        <v>0</v>
      </c>
      <c r="AE89" s="12">
        <f t="shared" si="1"/>
        <v>1.7</v>
      </c>
      <c r="AF89" s="12">
        <v>0</v>
      </c>
      <c r="AG89" s="12">
        <v>1</v>
      </c>
      <c r="AH89" s="12" t="s">
        <v>372</v>
      </c>
      <c r="AI89" s="12" t="s">
        <v>2509</v>
      </c>
      <c r="AJ89" s="8" t="s">
        <v>2508</v>
      </c>
      <c r="AK89" s="13" t="s">
        <v>2510</v>
      </c>
    </row>
    <row r="90" spans="1:37" ht="96" x14ac:dyDescent="0.2">
      <c r="A90" s="12" t="s">
        <v>3454</v>
      </c>
      <c r="B90" s="12" t="s">
        <v>2507</v>
      </c>
      <c r="C90" s="12" t="s">
        <v>1068</v>
      </c>
      <c r="D90" s="12" t="s">
        <v>26</v>
      </c>
      <c r="E90" s="22">
        <v>39262</v>
      </c>
      <c r="F90" s="22">
        <v>41143</v>
      </c>
      <c r="G90" s="12">
        <v>0</v>
      </c>
      <c r="H90" s="12">
        <v>0</v>
      </c>
      <c r="I90" s="12">
        <v>0</v>
      </c>
      <c r="J90" s="12">
        <v>0</v>
      </c>
      <c r="K90" s="12">
        <v>0</v>
      </c>
      <c r="L90" s="12">
        <v>0</v>
      </c>
      <c r="M90" s="12">
        <v>0</v>
      </c>
      <c r="N90" s="12">
        <v>0</v>
      </c>
      <c r="O90" s="12">
        <v>0</v>
      </c>
      <c r="P90" s="12">
        <v>0</v>
      </c>
      <c r="Q90" s="12">
        <v>0</v>
      </c>
      <c r="R90" s="12">
        <v>0</v>
      </c>
      <c r="S90" s="12">
        <v>2</v>
      </c>
      <c r="T90" s="12">
        <v>0</v>
      </c>
      <c r="U90" s="12">
        <v>0</v>
      </c>
      <c r="V90" s="12">
        <v>0</v>
      </c>
      <c r="W90" s="12">
        <v>0</v>
      </c>
      <c r="X90" s="12">
        <v>0</v>
      </c>
      <c r="Y90" s="12">
        <v>0</v>
      </c>
      <c r="Z90" s="12">
        <v>0</v>
      </c>
      <c r="AA90" s="12">
        <v>0</v>
      </c>
      <c r="AB90" s="12">
        <v>0</v>
      </c>
      <c r="AC90" s="12">
        <v>0</v>
      </c>
      <c r="AD90" s="12">
        <v>0</v>
      </c>
      <c r="AE90" s="12">
        <f t="shared" si="1"/>
        <v>2</v>
      </c>
      <c r="AF90" s="12">
        <v>0</v>
      </c>
      <c r="AG90" s="12">
        <v>1</v>
      </c>
      <c r="AH90" s="12" t="s">
        <v>209</v>
      </c>
      <c r="AI90" s="12" t="s">
        <v>2512</v>
      </c>
      <c r="AJ90" s="8" t="s">
        <v>2511</v>
      </c>
      <c r="AK90" s="13" t="s">
        <v>2513</v>
      </c>
    </row>
    <row r="91" spans="1:37" s="65" customFormat="1" ht="48" x14ac:dyDescent="0.2">
      <c r="A91" s="120" t="s">
        <v>2530</v>
      </c>
      <c r="B91" s="120" t="s">
        <v>2514</v>
      </c>
      <c r="C91" s="120" t="s">
        <v>1068</v>
      </c>
      <c r="D91" s="120" t="s">
        <v>26</v>
      </c>
      <c r="E91" s="132">
        <v>40393</v>
      </c>
      <c r="F91" s="132">
        <v>41082</v>
      </c>
      <c r="G91" s="120">
        <v>0.15</v>
      </c>
      <c r="H91" s="120">
        <v>0</v>
      </c>
      <c r="I91" s="120">
        <v>0</v>
      </c>
      <c r="J91" s="120">
        <v>2.5000000000000001E-2</v>
      </c>
      <c r="K91" s="120">
        <v>0</v>
      </c>
      <c r="L91" s="120">
        <v>0</v>
      </c>
      <c r="M91" s="120">
        <v>0</v>
      </c>
      <c r="N91" s="120">
        <v>0</v>
      </c>
      <c r="O91" s="120">
        <v>0</v>
      </c>
      <c r="P91" s="120">
        <v>0</v>
      </c>
      <c r="Q91" s="120">
        <v>0</v>
      </c>
      <c r="R91" s="120">
        <v>0</v>
      </c>
      <c r="S91" s="120">
        <v>0</v>
      </c>
      <c r="T91" s="120">
        <v>0</v>
      </c>
      <c r="U91" s="120">
        <v>0</v>
      </c>
      <c r="V91" s="120">
        <v>0</v>
      </c>
      <c r="W91" s="120">
        <v>0</v>
      </c>
      <c r="X91" s="120">
        <v>0</v>
      </c>
      <c r="Y91" s="120">
        <v>0</v>
      </c>
      <c r="Z91" s="120">
        <v>0</v>
      </c>
      <c r="AA91" s="120">
        <v>0</v>
      </c>
      <c r="AB91" s="120">
        <v>0</v>
      </c>
      <c r="AC91" s="120">
        <v>0</v>
      </c>
      <c r="AD91" s="120">
        <v>0</v>
      </c>
      <c r="AE91" s="120">
        <f t="shared" si="1"/>
        <v>0.17499999999999999</v>
      </c>
      <c r="AF91" s="120">
        <v>1</v>
      </c>
      <c r="AG91" s="120">
        <v>0</v>
      </c>
      <c r="AH91" s="120" t="s">
        <v>372</v>
      </c>
      <c r="AI91" s="120" t="s">
        <v>2536</v>
      </c>
      <c r="AJ91" s="136" t="s">
        <v>2535</v>
      </c>
      <c r="AK91" s="122" t="s">
        <v>2537</v>
      </c>
    </row>
    <row r="92" spans="1:37" ht="48" x14ac:dyDescent="0.2">
      <c r="A92" s="12" t="s">
        <v>3455</v>
      </c>
      <c r="B92" s="12" t="s">
        <v>2515</v>
      </c>
      <c r="C92" s="12" t="s">
        <v>1068</v>
      </c>
      <c r="D92" s="12" t="s">
        <v>26</v>
      </c>
      <c r="E92" s="22">
        <v>42683</v>
      </c>
      <c r="F92" s="22">
        <v>43556</v>
      </c>
      <c r="G92" s="12">
        <v>0</v>
      </c>
      <c r="H92" s="12">
        <v>1.5</v>
      </c>
      <c r="I92" s="12">
        <v>0</v>
      </c>
      <c r="J92" s="12">
        <v>0.15</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c r="AB92" s="12">
        <v>0</v>
      </c>
      <c r="AC92" s="12">
        <v>0</v>
      </c>
      <c r="AD92" s="12">
        <v>0</v>
      </c>
      <c r="AE92" s="12">
        <f t="shared" si="1"/>
        <v>1.65</v>
      </c>
      <c r="AF92" s="12">
        <v>0</v>
      </c>
      <c r="AG92" s="12">
        <v>1</v>
      </c>
      <c r="AH92" s="12" t="s">
        <v>372</v>
      </c>
      <c r="AI92" s="12" t="s">
        <v>2540</v>
      </c>
      <c r="AJ92" s="8" t="s">
        <v>2539</v>
      </c>
      <c r="AK92" s="13" t="s">
        <v>2541</v>
      </c>
    </row>
    <row r="93" spans="1:37" ht="48" x14ac:dyDescent="0.2">
      <c r="A93" s="12" t="s">
        <v>3456</v>
      </c>
      <c r="B93" s="12" t="s">
        <v>2516</v>
      </c>
      <c r="C93" s="12" t="s">
        <v>1068</v>
      </c>
      <c r="D93" s="12" t="s">
        <v>26</v>
      </c>
      <c r="E93" s="22">
        <v>42552</v>
      </c>
      <c r="F93" s="22">
        <v>43521</v>
      </c>
      <c r="G93" s="12">
        <v>0</v>
      </c>
      <c r="H93" s="12">
        <v>0</v>
      </c>
      <c r="I93" s="12">
        <v>0</v>
      </c>
      <c r="J93" s="12">
        <v>0</v>
      </c>
      <c r="K93" s="12">
        <v>0</v>
      </c>
      <c r="L93" s="12">
        <v>0</v>
      </c>
      <c r="M93" s="12">
        <v>0</v>
      </c>
      <c r="N93" s="12">
        <v>0</v>
      </c>
      <c r="O93" s="12">
        <v>0</v>
      </c>
      <c r="P93" s="12">
        <v>0</v>
      </c>
      <c r="Q93" s="12">
        <v>0</v>
      </c>
      <c r="R93" s="12">
        <v>0</v>
      </c>
      <c r="S93" s="12">
        <v>0</v>
      </c>
      <c r="T93" s="12">
        <v>0</v>
      </c>
      <c r="U93" s="12">
        <v>0</v>
      </c>
      <c r="V93" s="12">
        <v>0</v>
      </c>
      <c r="W93" s="12">
        <v>0</v>
      </c>
      <c r="X93" s="12">
        <v>0.5</v>
      </c>
      <c r="Y93" s="12">
        <v>0</v>
      </c>
      <c r="Z93" s="12">
        <v>0</v>
      </c>
      <c r="AA93" s="12">
        <v>0</v>
      </c>
      <c r="AB93" s="12">
        <v>0</v>
      </c>
      <c r="AC93" s="12">
        <v>0</v>
      </c>
      <c r="AD93" s="12">
        <v>0</v>
      </c>
      <c r="AE93" s="12">
        <f t="shared" si="1"/>
        <v>0.5</v>
      </c>
      <c r="AF93" s="12">
        <v>1</v>
      </c>
      <c r="AG93" s="12">
        <v>0</v>
      </c>
      <c r="AH93" s="12" t="s">
        <v>372</v>
      </c>
      <c r="AI93" s="12" t="s">
        <v>2544</v>
      </c>
      <c r="AJ93" s="8" t="s">
        <v>2542</v>
      </c>
      <c r="AK93" s="13" t="s">
        <v>2543</v>
      </c>
    </row>
    <row r="94" spans="1:37" s="144" customFormat="1" ht="32" x14ac:dyDescent="0.2">
      <c r="A94" s="15" t="s">
        <v>2531</v>
      </c>
      <c r="B94" s="15" t="s">
        <v>2517</v>
      </c>
      <c r="C94" s="15" t="s">
        <v>1068</v>
      </c>
      <c r="D94" s="15" t="s">
        <v>26</v>
      </c>
      <c r="E94" s="140">
        <v>34662</v>
      </c>
      <c r="F94" s="141"/>
      <c r="G94" s="15">
        <v>39.700000000000003</v>
      </c>
      <c r="H94" s="15">
        <v>0</v>
      </c>
      <c r="I94" s="15">
        <v>0</v>
      </c>
      <c r="J94" s="15">
        <v>0</v>
      </c>
      <c r="K94" s="15">
        <v>0</v>
      </c>
      <c r="L94" s="15">
        <v>0</v>
      </c>
      <c r="M94" s="15">
        <v>0</v>
      </c>
      <c r="N94" s="15">
        <v>0</v>
      </c>
      <c r="O94" s="15">
        <v>0</v>
      </c>
      <c r="P94" s="15">
        <v>0</v>
      </c>
      <c r="Q94" s="15">
        <v>0</v>
      </c>
      <c r="R94" s="15">
        <v>0</v>
      </c>
      <c r="S94" s="15">
        <v>0</v>
      </c>
      <c r="T94" s="15">
        <v>0</v>
      </c>
      <c r="U94" s="15">
        <v>0</v>
      </c>
      <c r="V94" s="15">
        <v>0</v>
      </c>
      <c r="W94" s="15">
        <v>0</v>
      </c>
      <c r="X94" s="15">
        <v>0</v>
      </c>
      <c r="Y94" s="15">
        <v>0</v>
      </c>
      <c r="Z94" s="15">
        <v>0</v>
      </c>
      <c r="AA94" s="15">
        <v>0</v>
      </c>
      <c r="AB94" s="15">
        <v>0</v>
      </c>
      <c r="AC94" s="15">
        <v>0</v>
      </c>
      <c r="AD94" s="15">
        <v>0</v>
      </c>
      <c r="AE94" s="15">
        <f t="shared" si="1"/>
        <v>39.700000000000003</v>
      </c>
      <c r="AF94" s="15">
        <v>0</v>
      </c>
      <c r="AG94" s="15">
        <v>1</v>
      </c>
      <c r="AH94" s="15" t="s">
        <v>20</v>
      </c>
      <c r="AI94" s="15" t="s">
        <v>2489</v>
      </c>
      <c r="AJ94" s="142" t="s">
        <v>2489</v>
      </c>
      <c r="AK94" s="143" t="s">
        <v>2545</v>
      </c>
    </row>
    <row r="95" spans="1:37" s="144" customFormat="1" ht="48" x14ac:dyDescent="0.2">
      <c r="A95" s="15" t="s">
        <v>2532</v>
      </c>
      <c r="B95" s="15" t="s">
        <v>2518</v>
      </c>
      <c r="C95" s="15" t="s">
        <v>1068</v>
      </c>
      <c r="D95" s="15" t="s">
        <v>26</v>
      </c>
      <c r="E95" s="140">
        <v>35202</v>
      </c>
      <c r="F95" s="141"/>
      <c r="G95" s="15">
        <v>0.55000000000000004</v>
      </c>
      <c r="H95" s="15">
        <v>0</v>
      </c>
      <c r="I95" s="15">
        <v>0</v>
      </c>
      <c r="J95" s="15">
        <v>0</v>
      </c>
      <c r="K95" s="15">
        <v>0</v>
      </c>
      <c r="L95" s="15">
        <v>0</v>
      </c>
      <c r="M95" s="15">
        <v>0</v>
      </c>
      <c r="N95" s="15">
        <v>0</v>
      </c>
      <c r="O95" s="15">
        <v>0</v>
      </c>
      <c r="P95" s="15">
        <v>0</v>
      </c>
      <c r="Q95" s="15">
        <v>0</v>
      </c>
      <c r="R95" s="15">
        <v>0</v>
      </c>
      <c r="S95" s="15">
        <v>0</v>
      </c>
      <c r="T95" s="15">
        <v>0</v>
      </c>
      <c r="U95" s="15">
        <v>0</v>
      </c>
      <c r="V95" s="15">
        <v>0</v>
      </c>
      <c r="W95" s="15">
        <v>0</v>
      </c>
      <c r="X95" s="15">
        <v>0</v>
      </c>
      <c r="Y95" s="15">
        <v>0</v>
      </c>
      <c r="Z95" s="15">
        <v>0</v>
      </c>
      <c r="AA95" s="15">
        <v>0</v>
      </c>
      <c r="AB95" s="15">
        <v>0</v>
      </c>
      <c r="AC95" s="15">
        <v>0</v>
      </c>
      <c r="AD95" s="15">
        <v>0</v>
      </c>
      <c r="AE95" s="15">
        <f t="shared" si="1"/>
        <v>0.55000000000000004</v>
      </c>
      <c r="AF95" s="15">
        <v>0</v>
      </c>
      <c r="AG95" s="15">
        <v>1</v>
      </c>
      <c r="AH95" s="15" t="s">
        <v>372</v>
      </c>
      <c r="AI95" s="15" t="s">
        <v>2489</v>
      </c>
      <c r="AJ95" s="142" t="s">
        <v>2489</v>
      </c>
      <c r="AK95" s="143" t="s">
        <v>2546</v>
      </c>
    </row>
    <row r="96" spans="1:37" ht="48" x14ac:dyDescent="0.2">
      <c r="A96" s="12" t="s">
        <v>3457</v>
      </c>
      <c r="B96" s="12" t="s">
        <v>2519</v>
      </c>
      <c r="C96" s="12" t="s">
        <v>1068</v>
      </c>
      <c r="D96" s="12" t="s">
        <v>26</v>
      </c>
      <c r="E96" s="22">
        <v>42214</v>
      </c>
      <c r="F96" s="7"/>
      <c r="G96" s="12">
        <v>1.5</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f t="shared" si="1"/>
        <v>1.5</v>
      </c>
      <c r="AF96" s="12">
        <v>1</v>
      </c>
      <c r="AG96" s="12">
        <v>0</v>
      </c>
      <c r="AH96" s="12" t="s">
        <v>372</v>
      </c>
      <c r="AI96" s="12" t="s">
        <v>2548</v>
      </c>
      <c r="AJ96" s="8" t="s">
        <v>2547</v>
      </c>
      <c r="AK96" s="25" t="s">
        <v>2549</v>
      </c>
    </row>
    <row r="97" spans="1:37" ht="48" x14ac:dyDescent="0.2">
      <c r="A97" s="12" t="s">
        <v>3458</v>
      </c>
      <c r="B97" s="12" t="s">
        <v>2520</v>
      </c>
      <c r="C97" s="12" t="s">
        <v>1068</v>
      </c>
      <c r="D97" s="12" t="s">
        <v>26</v>
      </c>
      <c r="E97" s="22">
        <v>34876</v>
      </c>
      <c r="F97" s="7"/>
      <c r="G97" s="12">
        <v>100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2">
        <v>0</v>
      </c>
      <c r="AE97" s="12">
        <f t="shared" si="1"/>
        <v>100</v>
      </c>
      <c r="AF97" s="12">
        <v>0</v>
      </c>
      <c r="AG97" s="12">
        <v>1</v>
      </c>
      <c r="AH97" s="12" t="s">
        <v>372</v>
      </c>
      <c r="AI97" s="12" t="s">
        <v>2550</v>
      </c>
      <c r="AJ97" s="8" t="s">
        <v>2550</v>
      </c>
      <c r="AK97" s="13" t="s">
        <v>2551</v>
      </c>
    </row>
    <row r="98" spans="1:37" s="65" customFormat="1" ht="48" x14ac:dyDescent="0.2">
      <c r="A98" s="120" t="s">
        <v>2533</v>
      </c>
      <c r="B98" s="120" t="s">
        <v>2237</v>
      </c>
      <c r="C98" s="120" t="s">
        <v>1068</v>
      </c>
      <c r="D98" s="120" t="s">
        <v>26</v>
      </c>
      <c r="E98" s="132">
        <v>34933</v>
      </c>
      <c r="F98" s="135"/>
      <c r="G98" s="120">
        <v>0</v>
      </c>
      <c r="H98" s="120">
        <v>0</v>
      </c>
      <c r="I98" s="120">
        <v>0</v>
      </c>
      <c r="J98" s="120">
        <v>0</v>
      </c>
      <c r="K98" s="120">
        <v>0</v>
      </c>
      <c r="L98" s="120">
        <v>0</v>
      </c>
      <c r="M98" s="120">
        <v>0</v>
      </c>
      <c r="N98" s="120">
        <v>0</v>
      </c>
      <c r="O98" s="120">
        <v>0</v>
      </c>
      <c r="P98" s="120">
        <v>0</v>
      </c>
      <c r="Q98" s="120">
        <v>0</v>
      </c>
      <c r="R98" s="120">
        <v>0</v>
      </c>
      <c r="S98" s="120">
        <v>0</v>
      </c>
      <c r="T98" s="120">
        <v>0</v>
      </c>
      <c r="U98" s="120">
        <v>920</v>
      </c>
      <c r="V98" s="120">
        <v>0</v>
      </c>
      <c r="W98" s="120">
        <v>0</v>
      </c>
      <c r="X98" s="120">
        <v>0</v>
      </c>
      <c r="Y98" s="120">
        <v>0</v>
      </c>
      <c r="Z98" s="120">
        <v>0</v>
      </c>
      <c r="AA98" s="120">
        <v>0</v>
      </c>
      <c r="AB98" s="120">
        <v>0</v>
      </c>
      <c r="AC98" s="120">
        <v>0</v>
      </c>
      <c r="AD98" s="120">
        <v>0</v>
      </c>
      <c r="AE98" s="120">
        <f t="shared" si="1"/>
        <v>920</v>
      </c>
      <c r="AF98" s="120">
        <v>1</v>
      </c>
      <c r="AG98" s="120">
        <v>0</v>
      </c>
      <c r="AH98" s="120" t="s">
        <v>372</v>
      </c>
      <c r="AI98" s="120" t="s">
        <v>2237</v>
      </c>
      <c r="AJ98" s="136" t="s">
        <v>2237</v>
      </c>
      <c r="AK98" s="122" t="s">
        <v>2552</v>
      </c>
    </row>
    <row r="99" spans="1:37" ht="96" x14ac:dyDescent="0.2">
      <c r="A99" s="12" t="s">
        <v>3459</v>
      </c>
      <c r="B99" s="12" t="s">
        <v>2521</v>
      </c>
      <c r="C99" s="12" t="s">
        <v>1068</v>
      </c>
      <c r="D99" s="12" t="s">
        <v>3</v>
      </c>
      <c r="E99" s="22">
        <v>43846</v>
      </c>
      <c r="F99" s="7"/>
      <c r="G99" s="12">
        <v>0.05</v>
      </c>
      <c r="H99" s="12">
        <v>0</v>
      </c>
      <c r="I99" s="12">
        <v>0</v>
      </c>
      <c r="J99" s="12">
        <v>0</v>
      </c>
      <c r="K99" s="12">
        <v>0</v>
      </c>
      <c r="L99" s="12">
        <v>0</v>
      </c>
      <c r="M99" s="12">
        <v>0</v>
      </c>
      <c r="N99" s="12">
        <v>0</v>
      </c>
      <c r="O99" s="12">
        <v>1.3</v>
      </c>
      <c r="P99" s="12">
        <v>0</v>
      </c>
      <c r="Q99" s="12">
        <v>0</v>
      </c>
      <c r="R99" s="12">
        <v>0</v>
      </c>
      <c r="S99" s="12">
        <v>0</v>
      </c>
      <c r="T99" s="12">
        <v>0</v>
      </c>
      <c r="U99" s="12">
        <v>0</v>
      </c>
      <c r="V99" s="12">
        <v>0</v>
      </c>
      <c r="W99" s="12">
        <v>0</v>
      </c>
      <c r="X99" s="12">
        <v>0</v>
      </c>
      <c r="Y99" s="12">
        <v>0</v>
      </c>
      <c r="Z99" s="12">
        <v>0</v>
      </c>
      <c r="AA99" s="12">
        <v>0</v>
      </c>
      <c r="AB99" s="12">
        <v>0</v>
      </c>
      <c r="AC99" s="12">
        <v>0</v>
      </c>
      <c r="AD99" s="12">
        <v>0</v>
      </c>
      <c r="AE99" s="12">
        <f t="shared" si="1"/>
        <v>1.35</v>
      </c>
      <c r="AF99" s="12">
        <v>0</v>
      </c>
      <c r="AG99" s="12">
        <v>1</v>
      </c>
      <c r="AH99" s="12" t="s">
        <v>372</v>
      </c>
      <c r="AI99" s="12" t="s">
        <v>2555</v>
      </c>
      <c r="AJ99" s="8" t="s">
        <v>2554</v>
      </c>
      <c r="AK99" s="25" t="s">
        <v>2553</v>
      </c>
    </row>
    <row r="100" spans="1:37" ht="96" x14ac:dyDescent="0.2">
      <c r="A100" s="12" t="s">
        <v>3460</v>
      </c>
      <c r="B100" s="12" t="s">
        <v>2521</v>
      </c>
      <c r="C100" s="12" t="s">
        <v>1068</v>
      </c>
      <c r="D100" s="12" t="s">
        <v>2249</v>
      </c>
      <c r="E100" s="7"/>
      <c r="F100" s="7"/>
      <c r="G100" s="12">
        <v>140</v>
      </c>
      <c r="H100" s="12">
        <v>0</v>
      </c>
      <c r="I100" s="12">
        <v>0</v>
      </c>
      <c r="J100" s="12">
        <v>0</v>
      </c>
      <c r="K100" s="12">
        <v>0</v>
      </c>
      <c r="L100" s="12">
        <v>0</v>
      </c>
      <c r="M100" s="12">
        <v>0</v>
      </c>
      <c r="N100" s="12">
        <v>0</v>
      </c>
      <c r="O100" s="12">
        <v>0</v>
      </c>
      <c r="P100" s="12">
        <v>0</v>
      </c>
      <c r="Q100" s="12">
        <v>0</v>
      </c>
      <c r="R100" s="12">
        <v>0</v>
      </c>
      <c r="S100" s="12">
        <v>0</v>
      </c>
      <c r="T100" s="12">
        <v>0</v>
      </c>
      <c r="U100" s="12">
        <v>0</v>
      </c>
      <c r="V100" s="12">
        <v>0</v>
      </c>
      <c r="W100" s="12">
        <v>0</v>
      </c>
      <c r="X100" s="12">
        <v>0</v>
      </c>
      <c r="Y100" s="12">
        <v>0</v>
      </c>
      <c r="Z100" s="12">
        <v>0</v>
      </c>
      <c r="AA100" s="12">
        <v>0</v>
      </c>
      <c r="AB100" s="12">
        <v>0</v>
      </c>
      <c r="AC100" s="12">
        <v>0</v>
      </c>
      <c r="AD100" s="12">
        <v>0</v>
      </c>
      <c r="AE100" s="12">
        <f t="shared" si="1"/>
        <v>140</v>
      </c>
      <c r="AF100" s="12">
        <v>0</v>
      </c>
      <c r="AG100" s="12">
        <v>1</v>
      </c>
      <c r="AH100" s="12" t="s">
        <v>20</v>
      </c>
      <c r="AI100" s="12" t="s">
        <v>2557</v>
      </c>
      <c r="AJ100" s="8" t="s">
        <v>2556</v>
      </c>
      <c r="AK100" s="13" t="s">
        <v>2558</v>
      </c>
    </row>
    <row r="101" spans="1:37" ht="80" x14ac:dyDescent="0.2">
      <c r="A101" s="12" t="s">
        <v>3461</v>
      </c>
      <c r="B101" s="12" t="s">
        <v>2522</v>
      </c>
      <c r="C101" s="12" t="s">
        <v>1068</v>
      </c>
      <c r="D101" s="12" t="s">
        <v>3</v>
      </c>
      <c r="E101" s="22">
        <v>43801</v>
      </c>
      <c r="F101" s="7"/>
      <c r="G101" s="12">
        <v>0</v>
      </c>
      <c r="H101" s="12">
        <v>0</v>
      </c>
      <c r="I101" s="12">
        <v>1</v>
      </c>
      <c r="J101" s="12">
        <v>0</v>
      </c>
      <c r="K101" s="12">
        <v>0</v>
      </c>
      <c r="L101" s="12">
        <v>0</v>
      </c>
      <c r="M101" s="12">
        <v>0</v>
      </c>
      <c r="N101" s="12">
        <v>0</v>
      </c>
      <c r="O101" s="12">
        <v>0.5</v>
      </c>
      <c r="P101" s="12">
        <v>0</v>
      </c>
      <c r="Q101" s="12">
        <v>0</v>
      </c>
      <c r="R101" s="12">
        <v>0</v>
      </c>
      <c r="S101" s="12">
        <v>0</v>
      </c>
      <c r="T101" s="12">
        <v>0</v>
      </c>
      <c r="U101" s="12">
        <v>0</v>
      </c>
      <c r="V101" s="12">
        <v>0</v>
      </c>
      <c r="W101" s="12">
        <v>0</v>
      </c>
      <c r="X101" s="12">
        <v>0</v>
      </c>
      <c r="Y101" s="12">
        <v>0</v>
      </c>
      <c r="Z101" s="12">
        <v>0</v>
      </c>
      <c r="AA101" s="12">
        <v>0</v>
      </c>
      <c r="AB101" s="12">
        <v>0</v>
      </c>
      <c r="AC101" s="12">
        <v>0</v>
      </c>
      <c r="AD101" s="12">
        <v>0</v>
      </c>
      <c r="AE101" s="12">
        <f t="shared" si="1"/>
        <v>1.5</v>
      </c>
      <c r="AF101" s="12">
        <v>0</v>
      </c>
      <c r="AG101" s="12">
        <v>1</v>
      </c>
      <c r="AH101" s="12" t="s">
        <v>372</v>
      </c>
      <c r="AI101" s="12" t="s">
        <v>2555</v>
      </c>
      <c r="AJ101" s="8" t="s">
        <v>2559</v>
      </c>
      <c r="AK101" s="13" t="s">
        <v>2560</v>
      </c>
    </row>
    <row r="102" spans="1:37" ht="64" x14ac:dyDescent="0.2">
      <c r="A102" s="12" t="s">
        <v>3462</v>
      </c>
      <c r="B102" s="12" t="s">
        <v>2523</v>
      </c>
      <c r="C102" s="12" t="s">
        <v>1068</v>
      </c>
      <c r="D102" s="12" t="s">
        <v>3</v>
      </c>
      <c r="E102" s="22">
        <v>44546</v>
      </c>
      <c r="F102" s="7"/>
      <c r="G102" s="12">
        <v>7</v>
      </c>
      <c r="H102" s="12">
        <v>0</v>
      </c>
      <c r="I102" s="12">
        <v>0</v>
      </c>
      <c r="J102" s="12">
        <v>0</v>
      </c>
      <c r="K102" s="12">
        <v>0</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12">
        <v>0</v>
      </c>
      <c r="AC102" s="12">
        <v>0</v>
      </c>
      <c r="AD102" s="12">
        <v>0</v>
      </c>
      <c r="AE102" s="12">
        <f t="shared" si="1"/>
        <v>7</v>
      </c>
      <c r="AF102" s="12">
        <v>1</v>
      </c>
      <c r="AG102" s="12">
        <v>0</v>
      </c>
      <c r="AH102" s="12" t="s">
        <v>20</v>
      </c>
      <c r="AI102" s="12" t="s">
        <v>2562</v>
      </c>
      <c r="AJ102" s="8" t="s">
        <v>2561</v>
      </c>
      <c r="AK102" s="13" t="s">
        <v>2563</v>
      </c>
    </row>
    <row r="103" spans="1:37" ht="64" x14ac:dyDescent="0.2">
      <c r="A103" s="12" t="s">
        <v>3463</v>
      </c>
      <c r="B103" s="12" t="s">
        <v>2524</v>
      </c>
      <c r="C103" s="12" t="s">
        <v>1068</v>
      </c>
      <c r="D103" s="12" t="s">
        <v>3</v>
      </c>
      <c r="E103" s="22">
        <v>43809</v>
      </c>
      <c r="F103" s="7"/>
      <c r="G103" s="12">
        <v>0</v>
      </c>
      <c r="H103" s="12">
        <v>0</v>
      </c>
      <c r="I103" s="12">
        <v>0</v>
      </c>
      <c r="J103" s="12">
        <v>0</v>
      </c>
      <c r="K103" s="12">
        <v>0</v>
      </c>
      <c r="L103" s="12">
        <v>0</v>
      </c>
      <c r="M103" s="12">
        <v>0</v>
      </c>
      <c r="N103" s="12">
        <v>0</v>
      </c>
      <c r="O103" s="12">
        <v>0</v>
      </c>
      <c r="P103" s="12">
        <v>0</v>
      </c>
      <c r="Q103" s="12">
        <v>0</v>
      </c>
      <c r="R103" s="12">
        <v>0</v>
      </c>
      <c r="S103" s="12">
        <v>2</v>
      </c>
      <c r="T103" s="12">
        <v>0</v>
      </c>
      <c r="U103" s="12">
        <v>0</v>
      </c>
      <c r="V103" s="12">
        <v>0</v>
      </c>
      <c r="W103" s="12">
        <v>0</v>
      </c>
      <c r="X103" s="12">
        <v>0.5</v>
      </c>
      <c r="Y103" s="12">
        <v>0</v>
      </c>
      <c r="Z103" s="12">
        <v>0</v>
      </c>
      <c r="AA103" s="12">
        <v>0</v>
      </c>
      <c r="AB103" s="12">
        <v>0</v>
      </c>
      <c r="AC103" s="12">
        <v>0</v>
      </c>
      <c r="AD103" s="12">
        <v>0</v>
      </c>
      <c r="AE103" s="12">
        <f t="shared" si="1"/>
        <v>2.5</v>
      </c>
      <c r="AF103" s="12">
        <v>1</v>
      </c>
      <c r="AG103" s="12">
        <v>0</v>
      </c>
      <c r="AH103" s="12" t="s">
        <v>2564</v>
      </c>
      <c r="AI103" s="12" t="s">
        <v>2566</v>
      </c>
      <c r="AJ103" s="8" t="s">
        <v>2565</v>
      </c>
      <c r="AK103" s="13" t="s">
        <v>2567</v>
      </c>
    </row>
    <row r="104" spans="1:37" ht="48" x14ac:dyDescent="0.2">
      <c r="A104" s="12" t="s">
        <v>3464</v>
      </c>
      <c r="B104" s="12" t="s">
        <v>2525</v>
      </c>
      <c r="C104" s="12" t="s">
        <v>1068</v>
      </c>
      <c r="D104" s="12" t="s">
        <v>2249</v>
      </c>
      <c r="E104" s="7"/>
      <c r="F104" s="7"/>
      <c r="G104" s="12">
        <v>150</v>
      </c>
      <c r="H104" s="12">
        <v>0</v>
      </c>
      <c r="I104" s="12">
        <v>0</v>
      </c>
      <c r="J104" s="12">
        <v>0</v>
      </c>
      <c r="K104" s="12">
        <v>0</v>
      </c>
      <c r="L104" s="12">
        <v>0</v>
      </c>
      <c r="M104" s="12">
        <v>0</v>
      </c>
      <c r="N104" s="12">
        <v>0</v>
      </c>
      <c r="O104" s="12">
        <v>0</v>
      </c>
      <c r="P104" s="12">
        <v>0</v>
      </c>
      <c r="Q104" s="12">
        <v>0</v>
      </c>
      <c r="R104" s="12">
        <v>0</v>
      </c>
      <c r="S104" s="12">
        <v>0</v>
      </c>
      <c r="T104" s="12">
        <v>0</v>
      </c>
      <c r="U104" s="12">
        <v>0</v>
      </c>
      <c r="V104" s="12">
        <v>0</v>
      </c>
      <c r="W104" s="12">
        <v>0</v>
      </c>
      <c r="X104" s="12">
        <v>0</v>
      </c>
      <c r="Y104" s="12">
        <v>0</v>
      </c>
      <c r="Z104" s="12">
        <v>0</v>
      </c>
      <c r="AA104" s="12">
        <v>0</v>
      </c>
      <c r="AB104" s="12">
        <v>0</v>
      </c>
      <c r="AC104" s="12">
        <v>0</v>
      </c>
      <c r="AD104" s="12">
        <v>0</v>
      </c>
      <c r="AE104" s="12">
        <f t="shared" si="1"/>
        <v>150</v>
      </c>
      <c r="AF104" s="12">
        <v>1</v>
      </c>
      <c r="AG104" s="12">
        <v>0</v>
      </c>
      <c r="AH104" s="12" t="s">
        <v>20</v>
      </c>
      <c r="AI104" s="12" t="s">
        <v>1541</v>
      </c>
      <c r="AJ104" s="8" t="s">
        <v>2568</v>
      </c>
      <c r="AK104" s="13" t="s">
        <v>2569</v>
      </c>
    </row>
    <row r="105" spans="1:37" ht="80" x14ac:dyDescent="0.2">
      <c r="A105" s="12" t="s">
        <v>3465</v>
      </c>
      <c r="B105" s="12" t="s">
        <v>2526</v>
      </c>
      <c r="C105" s="12" t="s">
        <v>1068</v>
      </c>
      <c r="D105" s="12" t="s">
        <v>3</v>
      </c>
      <c r="E105" s="22">
        <v>41773</v>
      </c>
      <c r="F105" s="7"/>
      <c r="G105" s="12">
        <v>125</v>
      </c>
      <c r="H105" s="12">
        <v>0</v>
      </c>
      <c r="I105" s="12">
        <v>0</v>
      </c>
      <c r="J105" s="12">
        <v>0</v>
      </c>
      <c r="K105" s="12">
        <v>0</v>
      </c>
      <c r="L105" s="12">
        <v>0</v>
      </c>
      <c r="M105" s="12">
        <v>0</v>
      </c>
      <c r="N105" s="12">
        <v>0</v>
      </c>
      <c r="O105" s="12">
        <v>0</v>
      </c>
      <c r="P105" s="12">
        <v>0</v>
      </c>
      <c r="Q105" s="12">
        <v>0</v>
      </c>
      <c r="R105" s="12">
        <v>0</v>
      </c>
      <c r="S105" s="12">
        <v>0</v>
      </c>
      <c r="T105" s="12">
        <v>0</v>
      </c>
      <c r="U105" s="12">
        <v>0</v>
      </c>
      <c r="V105" s="12">
        <v>0</v>
      </c>
      <c r="W105" s="12">
        <v>0</v>
      </c>
      <c r="X105" s="12">
        <v>0</v>
      </c>
      <c r="Y105" s="12">
        <v>0</v>
      </c>
      <c r="Z105" s="12">
        <v>0</v>
      </c>
      <c r="AA105" s="12">
        <v>0</v>
      </c>
      <c r="AB105" s="12">
        <v>0</v>
      </c>
      <c r="AC105" s="12">
        <v>0</v>
      </c>
      <c r="AD105" s="12">
        <v>0</v>
      </c>
      <c r="AE105" s="12">
        <f t="shared" si="1"/>
        <v>125</v>
      </c>
      <c r="AF105" s="12">
        <v>1</v>
      </c>
      <c r="AG105" s="12">
        <v>0</v>
      </c>
      <c r="AH105" s="12" t="s">
        <v>20</v>
      </c>
      <c r="AI105" s="12" t="s">
        <v>1541</v>
      </c>
      <c r="AJ105" s="8" t="s">
        <v>2573</v>
      </c>
      <c r="AK105" s="13" t="s">
        <v>2574</v>
      </c>
    </row>
    <row r="106" spans="1:37" ht="64" x14ac:dyDescent="0.2">
      <c r="A106" s="12" t="s">
        <v>3466</v>
      </c>
      <c r="B106" s="12" t="s">
        <v>2534</v>
      </c>
      <c r="C106" s="12" t="s">
        <v>1068</v>
      </c>
      <c r="D106" s="12" t="s">
        <v>3</v>
      </c>
      <c r="E106" s="22">
        <v>43943</v>
      </c>
      <c r="F106" s="7"/>
      <c r="G106" s="12">
        <v>100</v>
      </c>
      <c r="H106" s="12">
        <v>0</v>
      </c>
      <c r="I106" s="12">
        <v>3</v>
      </c>
      <c r="J106" s="12">
        <v>11.95</v>
      </c>
      <c r="K106" s="12">
        <v>0</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2">
        <v>0</v>
      </c>
      <c r="AE106" s="12">
        <f>SUM(G106:AD106)</f>
        <v>114.95</v>
      </c>
      <c r="AF106" s="12">
        <v>0</v>
      </c>
      <c r="AG106" s="12">
        <v>1</v>
      </c>
      <c r="AH106" s="12" t="s">
        <v>729</v>
      </c>
      <c r="AI106" s="12" t="s">
        <v>2571</v>
      </c>
      <c r="AJ106" s="8" t="s">
        <v>2570</v>
      </c>
      <c r="AK106" s="13" t="s">
        <v>2572</v>
      </c>
    </row>
  </sheetData>
  <phoneticPr fontId="8" type="noConversion"/>
  <hyperlinks>
    <hyperlink ref="AK2" r:id="rId1" xr:uid="{8EFB319B-8123-284B-95C8-FC1533ABAFF5}"/>
    <hyperlink ref="AK3" r:id="rId2" xr:uid="{E13C209C-1F15-A74A-B8D6-E2CD99524889}"/>
    <hyperlink ref="AK4" r:id="rId3" xr:uid="{B0A9B03F-F363-DB49-BA2F-9821FE2F146F}"/>
    <hyperlink ref="AK5" r:id="rId4" xr:uid="{F9350C0A-8803-C04E-AAD6-0C291158D602}"/>
    <hyperlink ref="AK6" r:id="rId5" xr:uid="{FD597791-2C73-184B-A7DA-E84AFC51171E}"/>
    <hyperlink ref="AK7" r:id="rId6" xr:uid="{1D930CEA-EE00-7F46-9AF8-C669D9EA7679}"/>
    <hyperlink ref="AK8" r:id="rId7" xr:uid="{E11A72BD-9465-F345-A2FB-953C097F347E}"/>
    <hyperlink ref="AK9" r:id="rId8" xr:uid="{A18B5639-9CCC-2F49-B314-6F99346C0A3A}"/>
    <hyperlink ref="AK10" r:id="rId9" xr:uid="{EDCCF82D-23CA-3042-8CDB-CD321FF4128B}"/>
    <hyperlink ref="AK11" r:id="rId10" xr:uid="{637CF847-DCCA-6345-893A-A03AE6D7548B}"/>
    <hyperlink ref="AK12" r:id="rId11" xr:uid="{B97210BB-8D58-2645-BB45-660EE4BE8805}"/>
    <hyperlink ref="AK13" r:id="rId12" xr:uid="{DB3E8628-B86F-B148-90A0-728E698C530A}"/>
    <hyperlink ref="AK14" r:id="rId13" xr:uid="{C2562D1F-67A5-674A-84E8-0946A0A656D5}"/>
    <hyperlink ref="AK15" r:id="rId14" xr:uid="{17E0658A-86B3-EE46-BF3B-DC608F546B42}"/>
    <hyperlink ref="AK16" r:id="rId15" xr:uid="{77779DEC-F2BC-3A4F-90DF-7B35490E946B}"/>
    <hyperlink ref="AK17" r:id="rId16" xr:uid="{835D565D-23E5-AA4B-BECE-3D0ADCFFF308}"/>
    <hyperlink ref="AK18" r:id="rId17" xr:uid="{DF3DE07D-7AD7-A045-839A-5AF93A01F6B9}"/>
    <hyperlink ref="AK19" r:id="rId18" display="https://www.carecprogram.org/?project=regional-road-development-project" xr:uid="{DC871EFD-835A-6D42-A08B-9911D549CC48}"/>
    <hyperlink ref="AK20" r:id="rId19" xr:uid="{D016D907-92F1-B24F-9DCE-DFC5950B1C0F}"/>
    <hyperlink ref="AK21" r:id="rId20" display="https://www.carecprogram.org/?project=transport-development-project" xr:uid="{95C5DA83-7919-5649-AC5E-5B163B6DA04D}"/>
    <hyperlink ref="AK22" r:id="rId21" xr:uid="{1E3CE96F-E7CB-CD49-AD93-3B3173546EC2}"/>
    <hyperlink ref="AK23" r:id="rId22" xr:uid="{8D6C9525-F70B-154C-8586-F7FF04B507CC}"/>
    <hyperlink ref="AK24" r:id="rId23" xr:uid="{508D5155-7F64-4449-84BA-81FC71236EFB}"/>
    <hyperlink ref="AK25" r:id="rId24" xr:uid="{C04F787E-1A30-2447-8BE4-61AC59CD1FED}"/>
    <hyperlink ref="AK26" r:id="rId25" xr:uid="{D2BB4A89-0094-344A-94BC-CABAE7386E0B}"/>
    <hyperlink ref="AK27" r:id="rId26" xr:uid="{07B6D527-D715-9644-9689-758932B1132E}"/>
    <hyperlink ref="AK28" r:id="rId27" xr:uid="{D34046C6-62CE-4A4C-B1D5-13586AF9D9DC}"/>
    <hyperlink ref="AK29" r:id="rId28" xr:uid="{28B4D62C-375D-BB47-A866-F15875E0ED00}"/>
    <hyperlink ref="AK30" r:id="rId29" xr:uid="{553782BC-C187-604A-91B8-2B839CF215FA}"/>
    <hyperlink ref="AK31" r:id="rId30" xr:uid="{0078B5DA-FA7F-7A4B-B64B-D3C7832F8D35}"/>
    <hyperlink ref="AK32" r:id="rId31" xr:uid="{A7EA6F32-4C52-1445-A435-B7A083B180B1}"/>
    <hyperlink ref="AK33" r:id="rId32" xr:uid="{794745BA-879C-414B-BECD-FE89DAF6D7AD}"/>
    <hyperlink ref="AK34" r:id="rId33" xr:uid="{46C0EF10-4756-0E42-8C8F-D8A35D14B711}"/>
    <hyperlink ref="AK35" r:id="rId34" xr:uid="{3B335627-FA1D-F74D-BDD5-D88FBDC289E1}"/>
    <hyperlink ref="AK36" r:id="rId35" xr:uid="{D785D431-F9BD-3146-8220-13B80D52BC46}"/>
    <hyperlink ref="AK37" r:id="rId36" xr:uid="{5BB965EE-7D8B-8F4B-B423-6F5E103549E3}"/>
    <hyperlink ref="AK38" r:id="rId37" xr:uid="{E0031F12-CF23-534E-AAD0-0077B71E02A5}"/>
    <hyperlink ref="AK39" r:id="rId38" xr:uid="{C515B278-656D-4605-9878-B8323C99A326}"/>
    <hyperlink ref="AK40" r:id="rId39" xr:uid="{1B5E04EE-5A55-4039-B094-CBB921A43928}"/>
    <hyperlink ref="AK41" r:id="rId40" xr:uid="{65460083-3706-43AF-80D7-3A07C818EA90}"/>
    <hyperlink ref="AK42" r:id="rId41" xr:uid="{EEABB567-550B-4DB9-AADD-10B2AFD3DD22}"/>
    <hyperlink ref="AK43" r:id="rId42" xr:uid="{7EBE497C-E612-4D67-9D8E-2C09B72EF2CE}"/>
    <hyperlink ref="AK44" r:id="rId43" xr:uid="{D6968AB2-312F-434F-9B60-D51E8F826589}"/>
    <hyperlink ref="AK45" r:id="rId44" xr:uid="{B17E9821-8847-48EE-A422-C375A7C2D5FA}"/>
    <hyperlink ref="AK46" r:id="rId45" xr:uid="{1D9F7193-4837-440E-9404-FED3B676CA9B}"/>
    <hyperlink ref="AK47" r:id="rId46" xr:uid="{B79D20AE-43B6-4377-8B5F-FF33CCCD2F38}"/>
    <hyperlink ref="AK48" r:id="rId47" xr:uid="{AF47E35E-A3DB-47CE-83C5-C53E34BAB354}"/>
    <hyperlink ref="AK49" r:id="rId48" xr:uid="{7A94E2C6-B10D-487F-A582-804D41E42D9D}"/>
    <hyperlink ref="AK50" r:id="rId49" xr:uid="{79C3B235-260E-4A85-9CD8-8B67E344A1E0}"/>
    <hyperlink ref="AK51" r:id="rId50" xr:uid="{1AAD3F38-FFB3-4D06-BBCD-70C3840B0A9A}"/>
    <hyperlink ref="AK52" r:id="rId51" xr:uid="{07265A59-2A9C-47DD-A186-4F8902C35399}"/>
    <hyperlink ref="AK53" r:id="rId52" xr:uid="{C8C511E5-42D4-E04B-B15F-AB99A04CD1C6}"/>
    <hyperlink ref="AK54" r:id="rId53" xr:uid="{668C1CB5-7F8A-BD4D-B28E-8BDEE05F9B93}"/>
    <hyperlink ref="AK55" r:id="rId54" xr:uid="{C612818D-015C-FB40-B7F5-49B6CB8BF81C}"/>
    <hyperlink ref="AK56" r:id="rId55" xr:uid="{5D3C0CE7-DDE3-F14C-A966-8977159AEBBE}"/>
    <hyperlink ref="AK57" r:id="rId56" xr:uid="{8CADACC5-44D1-F843-8043-9DABD8800148}"/>
    <hyperlink ref="AK58" r:id="rId57" xr:uid="{401912F0-9022-904C-9FEC-BFF384D46243}"/>
    <hyperlink ref="AK59" r:id="rId58" xr:uid="{549D1D37-C115-5C41-8A47-8D5F6B6CD0AC}"/>
    <hyperlink ref="AK60" r:id="rId59" xr:uid="{81080B81-19A0-C24F-8F7C-8E1546AB8BDF}"/>
    <hyperlink ref="AK61" r:id="rId60" xr:uid="{605CE828-1274-3243-A665-E8D2611C7524}"/>
    <hyperlink ref="AK62" r:id="rId61" xr:uid="{8D38C627-C455-7643-8456-165C3483A18E}"/>
    <hyperlink ref="AK63" r:id="rId62" xr:uid="{D9001C1F-9B4B-0941-9EF8-5F0087548B50}"/>
    <hyperlink ref="AK64" r:id="rId63" xr:uid="{91F16C35-52A3-3A49-93A9-056828BFE285}"/>
    <hyperlink ref="AK65" r:id="rId64" xr:uid="{3790E5D2-B066-9345-A069-FCE77F879EBD}"/>
    <hyperlink ref="AK66" r:id="rId65" xr:uid="{B4DE2F75-0375-DC4A-9228-D23AAB67CA3C}"/>
    <hyperlink ref="AK67" r:id="rId66" xr:uid="{6930962C-B31C-9B45-8C34-A77D8712BF3C}"/>
    <hyperlink ref="AK68" r:id="rId67" xr:uid="{EAF10128-2DF1-E947-A2B8-445F08F922ED}"/>
    <hyperlink ref="AK69" r:id="rId68" xr:uid="{BECBE9F7-2AA7-7742-9956-055872929146}"/>
    <hyperlink ref="AK70" r:id="rId69" xr:uid="{ABB7CFEC-CF9E-6E45-89ED-5C15B1DE4F1C}"/>
    <hyperlink ref="AK71" r:id="rId70" xr:uid="{6A6EC6BE-941C-BE4F-8543-72D2D4C30C07}"/>
    <hyperlink ref="AK72" r:id="rId71" xr:uid="{1D7057C4-17FC-7D4B-AF50-A81E06A0F6EB}"/>
    <hyperlink ref="AK73" r:id="rId72" xr:uid="{CBCC2741-E075-C54D-8CF1-9159A1911CB3}"/>
    <hyperlink ref="AK74" r:id="rId73" xr:uid="{C83E8DED-2331-7C45-BC4C-BEFE0CCE027A}"/>
    <hyperlink ref="AK75" r:id="rId74" xr:uid="{BEFA6B23-720C-C747-A448-D9C0532280DB}"/>
    <hyperlink ref="AK76" r:id="rId75" xr:uid="{11D93F7D-98D8-AE4D-B55A-BF3D7E945EBB}"/>
    <hyperlink ref="AK77" r:id="rId76" xr:uid="{4B7AFF39-BCB7-A54D-B33F-95F457E1C4F0}"/>
    <hyperlink ref="AK78" r:id="rId77" xr:uid="{25A3CA73-C9F4-8D4D-A4D8-FB76FA3C9EF8}"/>
    <hyperlink ref="AK79" r:id="rId78" xr:uid="{1903AA01-542C-E444-BBF2-0FEA93C8DDDA}"/>
    <hyperlink ref="AK80" r:id="rId79" xr:uid="{2C73FA0D-6FBE-DC4C-992A-559C8A612C89}"/>
    <hyperlink ref="AK81" r:id="rId80" xr:uid="{0247EE16-F8DE-1840-803C-FAA419C99E3D}"/>
    <hyperlink ref="AK82" r:id="rId81" xr:uid="{E483E827-7949-9845-B1F7-C9575C226D46}"/>
    <hyperlink ref="AK83" r:id="rId82" xr:uid="{2AFB44D7-E7C6-C549-BF94-6A90006679BD}"/>
    <hyperlink ref="AK84" r:id="rId83" xr:uid="{51336F2E-AD66-C248-B4D3-8A3D5AC9A03A}"/>
    <hyperlink ref="AK85" r:id="rId84" xr:uid="{17BE5CCA-5FDC-B945-BFF4-7EF8159EB61D}"/>
    <hyperlink ref="AK86" r:id="rId85" xr:uid="{65AA13B6-15B8-204A-BC91-4DE4604C3650}"/>
    <hyperlink ref="AK87" r:id="rId86" xr:uid="{B0C7A359-3EFF-FA42-B7DB-170A081AD5E2}"/>
    <hyperlink ref="AK88" r:id="rId87" xr:uid="{0EF9BE59-A4BA-6641-889F-8417867F5A0E}"/>
    <hyperlink ref="AK89" r:id="rId88" xr:uid="{8A4A1171-B2CE-2A49-B9D5-C7393B8E852F}"/>
    <hyperlink ref="AK90" r:id="rId89" xr:uid="{AC41D039-BD5C-5C4B-96FB-EF0E652269E0}"/>
    <hyperlink ref="AK91" r:id="rId90" xr:uid="{58D669C8-9F69-2F45-AA52-6B168588AA36}"/>
    <hyperlink ref="AK92" r:id="rId91" xr:uid="{8485274E-1B1C-9842-92AF-CFA5F87D211E}"/>
    <hyperlink ref="AK93" r:id="rId92" xr:uid="{3D03027C-A384-4A4E-A57E-16530E7DC1FB}"/>
    <hyperlink ref="AK94" r:id="rId93" xr:uid="{2F44AE68-35C9-7147-84F1-43B1DC8F01C5}"/>
    <hyperlink ref="AK95" r:id="rId94" xr:uid="{8868E883-D759-BE48-972B-9BEED34A121D}"/>
    <hyperlink ref="AK96" r:id="rId95" xr:uid="{617E3C12-5A83-0A4D-ABF3-3AB561338EBF}"/>
    <hyperlink ref="AK97" r:id="rId96" xr:uid="{D389C30F-3323-DB4E-B6A3-039B33A81A04}"/>
    <hyperlink ref="AK98" r:id="rId97" xr:uid="{A726DE6E-ABE3-594F-8551-045440C862C1}"/>
    <hyperlink ref="AK99" r:id="rId98" xr:uid="{EE7B103F-0B86-3747-B74F-44F733FD1AC6}"/>
    <hyperlink ref="AK100" r:id="rId99" xr:uid="{9D19E8F1-96C0-DE47-B4F8-FA06A3F88827}"/>
    <hyperlink ref="AK101" r:id="rId100" xr:uid="{87FD83D0-45D4-244A-984F-8F03FAA30FFF}"/>
    <hyperlink ref="AK102" r:id="rId101" xr:uid="{EAAF740B-38BF-EF4D-A866-1CC8DEE87335}"/>
    <hyperlink ref="AK103" r:id="rId102" xr:uid="{076C5AB3-C1A0-3048-96B4-E8CDC27C1D7B}"/>
    <hyperlink ref="AK104" r:id="rId103" xr:uid="{85F1AF54-04E2-E24F-A085-6E855969EC2F}"/>
    <hyperlink ref="AK106" r:id="rId104" xr:uid="{95A3DBD7-6781-7541-9708-B7D732D8EEA4}"/>
    <hyperlink ref="AK105" r:id="rId105" xr:uid="{0575A170-956D-3D49-9E34-34B5F7F553AF}"/>
  </hyperlinks>
  <pageMargins left="0.7" right="0.7" top="0.75" bottom="0.75" header="0.3" footer="0.3"/>
  <pageSetup paperSize="9" orientation="portrait" verticalDpi="0" r:id="rId10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73001-B17A-4354-8F09-67BB04846045}">
  <dimension ref="A1:C13"/>
  <sheetViews>
    <sheetView topLeftCell="A12" workbookViewId="0">
      <selection activeCell="A13" sqref="A13"/>
    </sheetView>
  </sheetViews>
  <sheetFormatPr baseColWidth="10" defaultColWidth="8.83203125" defaultRowHeight="15" x14ac:dyDescent="0.2"/>
  <cols>
    <col min="1" max="1" width="14.1640625" style="27" customWidth="1"/>
    <col min="2" max="2" width="34.5" style="27" customWidth="1"/>
    <col min="3" max="3" width="167.6640625" style="77" customWidth="1"/>
  </cols>
  <sheetData>
    <row r="1" spans="1:3" x14ac:dyDescent="0.2">
      <c r="A1" s="27" t="s">
        <v>2723</v>
      </c>
    </row>
    <row r="2" spans="1:3" ht="161.5" customHeight="1" x14ac:dyDescent="0.2">
      <c r="A2" s="85" t="s">
        <v>2904</v>
      </c>
      <c r="B2" s="86" t="s">
        <v>2722</v>
      </c>
      <c r="C2" s="76" t="s">
        <v>2721</v>
      </c>
    </row>
    <row r="3" spans="1:3" ht="216" x14ac:dyDescent="0.2">
      <c r="A3" s="85" t="s">
        <v>2903</v>
      </c>
      <c r="B3" s="86" t="s">
        <v>2757</v>
      </c>
      <c r="C3" s="76" t="s">
        <v>2756</v>
      </c>
    </row>
    <row r="4" spans="1:3" ht="310.75" customHeight="1" x14ac:dyDescent="0.2">
      <c r="A4" s="27" t="s">
        <v>2829</v>
      </c>
      <c r="B4" s="87" t="s">
        <v>2760</v>
      </c>
      <c r="C4" s="76" t="s">
        <v>2759</v>
      </c>
    </row>
    <row r="5" spans="1:3" ht="262" x14ac:dyDescent="0.2">
      <c r="A5" s="27" t="s">
        <v>2776</v>
      </c>
      <c r="B5" s="57" t="s">
        <v>2777</v>
      </c>
      <c r="C5" s="76" t="s">
        <v>2778</v>
      </c>
    </row>
    <row r="6" spans="1:3" ht="262" x14ac:dyDescent="0.2">
      <c r="A6" s="27" t="s">
        <v>2801</v>
      </c>
      <c r="B6" s="57" t="s">
        <v>2799</v>
      </c>
      <c r="C6" s="76" t="s">
        <v>2802</v>
      </c>
    </row>
    <row r="7" spans="1:3" s="26" customFormat="1" ht="262" x14ac:dyDescent="0.2">
      <c r="A7" s="26" t="s">
        <v>2832</v>
      </c>
      <c r="B7" s="84" t="s">
        <v>2833</v>
      </c>
      <c r="C7" s="76" t="s">
        <v>2834</v>
      </c>
    </row>
    <row r="8" spans="1:3" ht="320.5" customHeight="1" x14ac:dyDescent="0.2">
      <c r="A8" s="27" t="s">
        <v>2897</v>
      </c>
      <c r="B8" s="56" t="s">
        <v>2898</v>
      </c>
      <c r="C8" s="76" t="s">
        <v>2899</v>
      </c>
    </row>
    <row r="9" spans="1:3" ht="306" x14ac:dyDescent="0.2">
      <c r="A9" s="27" t="s">
        <v>2909</v>
      </c>
      <c r="B9" s="79" t="s">
        <v>2908</v>
      </c>
      <c r="C9" s="76" t="s">
        <v>2919</v>
      </c>
    </row>
    <row r="10" spans="1:3" ht="295" x14ac:dyDescent="0.2">
      <c r="A10" s="27" t="s">
        <v>2916</v>
      </c>
      <c r="B10" s="57" t="s">
        <v>2915</v>
      </c>
      <c r="C10" s="76" t="s">
        <v>2924</v>
      </c>
    </row>
    <row r="11" spans="1:3" ht="180" x14ac:dyDescent="0.2">
      <c r="A11" s="27" t="s">
        <v>2948</v>
      </c>
      <c r="B11" s="125" t="s">
        <v>3348</v>
      </c>
      <c r="C11" s="76" t="s">
        <v>3349</v>
      </c>
    </row>
    <row r="12" spans="1:3" ht="192" x14ac:dyDescent="0.2">
      <c r="A12" s="27" t="s">
        <v>2998</v>
      </c>
      <c r="B12" s="124" t="s">
        <v>3000</v>
      </c>
      <c r="C12" s="76" t="s">
        <v>2999</v>
      </c>
    </row>
    <row r="13" spans="1:3" ht="216" x14ac:dyDescent="0.2">
      <c r="A13" s="27" t="s">
        <v>3390</v>
      </c>
      <c r="B13" s="125" t="s">
        <v>3391</v>
      </c>
      <c r="C13" s="76" t="s">
        <v>3392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097B-6FB6-43B3-A052-2F58B1856D3D}">
  <dimension ref="A2:C15"/>
  <sheetViews>
    <sheetView tabSelected="1" topLeftCell="A13" workbookViewId="0">
      <selection activeCell="B18" sqref="B18"/>
    </sheetView>
  </sheetViews>
  <sheetFormatPr baseColWidth="10" defaultColWidth="8.83203125" defaultRowHeight="15" x14ac:dyDescent="0.2"/>
  <cols>
    <col min="1" max="1" width="15.6640625" style="27" customWidth="1"/>
    <col min="2" max="2" width="35.83203125" style="53" customWidth="1"/>
    <col min="3" max="3" width="168.5" style="77" customWidth="1"/>
  </cols>
  <sheetData>
    <row r="2" spans="1:3" s="1" customFormat="1" ht="216" x14ac:dyDescent="0.2">
      <c r="A2" s="53" t="s">
        <v>2794</v>
      </c>
      <c r="B2" s="55" t="s">
        <v>2792</v>
      </c>
      <c r="C2" s="76" t="s">
        <v>2763</v>
      </c>
    </row>
    <row r="3" spans="1:3" s="1" customFormat="1" ht="240" x14ac:dyDescent="0.2">
      <c r="A3" s="53" t="s">
        <v>2795</v>
      </c>
      <c r="B3" s="55" t="s">
        <v>2793</v>
      </c>
      <c r="C3" s="76" t="s">
        <v>2791</v>
      </c>
    </row>
    <row r="4" spans="1:3" ht="228" x14ac:dyDescent="0.2">
      <c r="A4" s="27" t="s">
        <v>2771</v>
      </c>
      <c r="B4" s="55" t="s">
        <v>2769</v>
      </c>
      <c r="C4" s="76" t="s">
        <v>2770</v>
      </c>
    </row>
    <row r="5" spans="1:3" ht="228" x14ac:dyDescent="0.2">
      <c r="A5" s="27" t="s">
        <v>2781</v>
      </c>
      <c r="B5" s="80" t="s">
        <v>2780</v>
      </c>
      <c r="C5" s="76" t="s">
        <v>2779</v>
      </c>
    </row>
    <row r="6" spans="1:3" ht="273" x14ac:dyDescent="0.2">
      <c r="A6" s="27" t="s">
        <v>2805</v>
      </c>
      <c r="B6" s="55" t="s">
        <v>2804</v>
      </c>
      <c r="C6" s="76" t="s">
        <v>2807</v>
      </c>
    </row>
    <row r="7" spans="1:3" ht="277.75" customHeight="1" x14ac:dyDescent="0.2">
      <c r="A7" s="27" t="s">
        <v>2810</v>
      </c>
      <c r="B7" s="55" t="s">
        <v>2808</v>
      </c>
      <c r="C7" s="76" t="s">
        <v>2809</v>
      </c>
    </row>
    <row r="8" spans="1:3" ht="269.5" customHeight="1" x14ac:dyDescent="0.2">
      <c r="A8" s="27" t="s">
        <v>2824</v>
      </c>
      <c r="B8" s="81" t="s">
        <v>2823</v>
      </c>
      <c r="C8" s="76" t="s">
        <v>2825</v>
      </c>
    </row>
    <row r="9" spans="1:3" ht="295" x14ac:dyDescent="0.2">
      <c r="A9" s="27" t="s">
        <v>2839</v>
      </c>
      <c r="B9" s="82" t="s">
        <v>2840</v>
      </c>
      <c r="C9" s="76" t="s">
        <v>2846</v>
      </c>
    </row>
    <row r="10" spans="1:3" ht="240" x14ac:dyDescent="0.2">
      <c r="A10" s="27" t="s">
        <v>2844</v>
      </c>
      <c r="B10" s="81" t="s">
        <v>2845</v>
      </c>
      <c r="C10" s="76" t="s">
        <v>2847</v>
      </c>
    </row>
    <row r="11" spans="1:3" ht="273" x14ac:dyDescent="0.2">
      <c r="A11" s="27" t="s">
        <v>2854</v>
      </c>
      <c r="B11" s="82" t="s">
        <v>2855</v>
      </c>
      <c r="C11" s="76" t="s">
        <v>2856</v>
      </c>
    </row>
    <row r="12" spans="1:3" ht="248.5" customHeight="1" x14ac:dyDescent="0.2">
      <c r="A12" s="27" t="s">
        <v>2865</v>
      </c>
      <c r="B12" s="119" t="s">
        <v>2867</v>
      </c>
      <c r="C12" s="76" t="s">
        <v>2866</v>
      </c>
    </row>
    <row r="13" spans="1:3" ht="108" x14ac:dyDescent="0.2">
      <c r="A13" s="27" t="s">
        <v>2971</v>
      </c>
      <c r="B13" s="81" t="s">
        <v>2972</v>
      </c>
      <c r="C13" s="76" t="s">
        <v>2973</v>
      </c>
    </row>
    <row r="14" spans="1:3" ht="156" x14ac:dyDescent="0.2">
      <c r="A14" s="27" t="s">
        <v>2993</v>
      </c>
      <c r="B14" s="123" t="s">
        <v>2994</v>
      </c>
      <c r="C14" s="76" t="s">
        <v>2995</v>
      </c>
    </row>
    <row r="15" spans="1:3" ht="168" x14ac:dyDescent="0.2">
      <c r="A15" s="27" t="s">
        <v>3024</v>
      </c>
      <c r="B15" s="81" t="s">
        <v>3023</v>
      </c>
      <c r="C15" s="76" t="s">
        <v>3022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Kazakhstan</vt:lpstr>
      <vt:lpstr>Regional</vt:lpstr>
      <vt:lpstr>Uzbekistan</vt:lpstr>
      <vt:lpstr>Kyrgyzstan</vt:lpstr>
      <vt:lpstr>Tajikistan</vt:lpstr>
      <vt:lpstr>Turkmenistan</vt:lpstr>
      <vt:lpstr>Mongolia</vt:lpstr>
      <vt:lpstr>Transport Coding</vt:lpstr>
      <vt:lpstr>Energy Coding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Madina Junussova</dc:creator>
  <cp:keywords/>
  <dc:description/>
  <cp:lastModifiedBy>Microsoft Office User</cp:lastModifiedBy>
  <dcterms:created xsi:type="dcterms:W3CDTF">2023-02-22T03:52:32Z</dcterms:created>
  <dcterms:modified xsi:type="dcterms:W3CDTF">2023-06-02T10:04:37Z</dcterms:modified>
  <cp:category/>
</cp:coreProperties>
</file>